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R:\EPI\RVP\Vaccinatiegraad_rapport\2. Uitvoeringsfase\Rapport 2024\Documenten rapport 2024\"/>
    </mc:Choice>
  </mc:AlternateContent>
  <xr:revisionPtr revIDLastSave="0" documentId="13_ncr:1_{9D45A773-B718-460D-B303-A1C75BCE281D}" xr6:coauthVersionLast="47" xr6:coauthVersionMax="47" xr10:uidLastSave="{00000000-0000-0000-0000-000000000000}"/>
  <bookViews>
    <workbookView xWindow="-25320" yWindow="390" windowWidth="25440" windowHeight="15390" tabRatio="794" activeTab="1" xr2:uid="{00000000-000D-0000-FFFF-FFFF00000000}"/>
  </bookViews>
  <sheets>
    <sheet name="VOORBLAD" sheetId="15" r:id="rId1"/>
    <sheet name="% anoniem naar JGZ-organisatie" sheetId="22" r:id="rId2"/>
    <sheet name="cohort 2021" sheetId="9" r:id="rId3"/>
    <sheet name="cohort 2018+2013" sheetId="11" r:id="rId4"/>
    <sheet name="cohort 2012+2008" sheetId="17" r:id="rId5"/>
    <sheet name="DKT 2023" sheetId="18" r:id="rId6"/>
    <sheet name="cohort 2021_zonder lft" sheetId="19" r:id="rId7"/>
    <sheet name="cohort 2018+2013_zonder lft" sheetId="20" r:id="rId8"/>
    <sheet name="cohorten HPV+2008_zonder lft" sheetId="21" r:id="rId9"/>
  </sheets>
  <definedNames>
    <definedName name="_xlnm.Print_Titles" localSheetId="4">'cohort 2012+2008'!$1:$4</definedName>
    <definedName name="_xlnm.Print_Titles" localSheetId="3">'cohort 2018+2013'!$1:$5</definedName>
    <definedName name="_xlnm.Print_Titles" localSheetId="7">'cohort 2018+2013_zonder lft'!$1:$5</definedName>
    <definedName name="_xlnm.Print_Titles" localSheetId="2">'cohort 2021'!$1:$4</definedName>
    <definedName name="_xlnm.Print_Titles" localSheetId="6">'cohort 2021_zonder lft'!$1:$4</definedName>
    <definedName name="_xlnm.Print_Titles" localSheetId="8">'cohorten HPV+2008_zonder lft'!$1:$4</definedName>
    <definedName name="_xlnm.Print_Titles" localSheetId="5">'DKT 2023'!$1:$4</definedName>
    <definedName name="provincie" localSheetId="4">#REF!</definedName>
    <definedName name="provincie" localSheetId="8">#REF!</definedName>
    <definedName name="provincie" localSheetId="5">#REF!</definedName>
    <definedName name="provincie" localSheetId="0">VOORBLAD!#REF!</definedName>
    <definedName name="provinci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443" i="21" l="1"/>
  <c r="AC443" i="21"/>
  <c r="AA443" i="21"/>
  <c r="Z443" i="21"/>
  <c r="AD423" i="21"/>
  <c r="AC423" i="21"/>
  <c r="AA423" i="21"/>
  <c r="Z423" i="21"/>
  <c r="AD405" i="21"/>
  <c r="AC405" i="21"/>
  <c r="AA405" i="21"/>
  <c r="Z405" i="21"/>
  <c r="AD380" i="21"/>
  <c r="AC380" i="21"/>
  <c r="AA380" i="21"/>
  <c r="Z380" i="21"/>
  <c r="AD357" i="21"/>
  <c r="AC357" i="21"/>
  <c r="AA357" i="21"/>
  <c r="Z357" i="21"/>
  <c r="AD337" i="21"/>
  <c r="AC337" i="21"/>
  <c r="AA337" i="21"/>
  <c r="Z337" i="21"/>
  <c r="AD320" i="21"/>
  <c r="AC320" i="21"/>
  <c r="AA320" i="21"/>
  <c r="Z320" i="21"/>
  <c r="AD306" i="21"/>
  <c r="AC306" i="21"/>
  <c r="AA306" i="21"/>
  <c r="Z306" i="21"/>
  <c r="AD289" i="21"/>
  <c r="AC289" i="21"/>
  <c r="AA289" i="21"/>
  <c r="Z289" i="21"/>
  <c r="AD267" i="21"/>
  <c r="AC267" i="21"/>
  <c r="AA267" i="21"/>
  <c r="Z267" i="21"/>
  <c r="AD254" i="21"/>
  <c r="AC254" i="21"/>
  <c r="AA254" i="21"/>
  <c r="Z254" i="21"/>
  <c r="AD243" i="21"/>
  <c r="AC243" i="21"/>
  <c r="AA243" i="21"/>
  <c r="Z243" i="21"/>
  <c r="AD233" i="21"/>
  <c r="AC233" i="21"/>
  <c r="AA233" i="21"/>
  <c r="Z233" i="21"/>
  <c r="AD223" i="21"/>
  <c r="AC223" i="21"/>
  <c r="AA223" i="21"/>
  <c r="Z223" i="21"/>
  <c r="AD210" i="21"/>
  <c r="AC210" i="21"/>
  <c r="AA210" i="21"/>
  <c r="Z210" i="21"/>
  <c r="AD190" i="21"/>
  <c r="AC190" i="21"/>
  <c r="AA190" i="21"/>
  <c r="Z190" i="21"/>
  <c r="AD160" i="21"/>
  <c r="AC160" i="21"/>
  <c r="AA160" i="21"/>
  <c r="Z160" i="21"/>
  <c r="AD141" i="21"/>
  <c r="AC141" i="21"/>
  <c r="AA141" i="21"/>
  <c r="Z141" i="21"/>
  <c r="AD123" i="21"/>
  <c r="AC123" i="21"/>
  <c r="AA123" i="21"/>
  <c r="Z123" i="21"/>
  <c r="AD97" i="21"/>
  <c r="AC97" i="21"/>
  <c r="AA97" i="21"/>
  <c r="Z97" i="21"/>
  <c r="AD87" i="21"/>
  <c r="AC87" i="21"/>
  <c r="AA87" i="21"/>
  <c r="Z87" i="21"/>
  <c r="AD69" i="21"/>
  <c r="AC69" i="21"/>
  <c r="AA69" i="21"/>
  <c r="Z69" i="21"/>
  <c r="AD54" i="21"/>
  <c r="AC54" i="21"/>
  <c r="AA54" i="21"/>
  <c r="Z54" i="21"/>
  <c r="AD38" i="21"/>
  <c r="AC38" i="21"/>
  <c r="AA38" i="21"/>
  <c r="Z38" i="21"/>
  <c r="AD18" i="21"/>
  <c r="AC18" i="21"/>
  <c r="AA18" i="21"/>
  <c r="Z18" i="21"/>
  <c r="X443" i="21"/>
  <c r="W443" i="21"/>
  <c r="U443" i="21"/>
  <c r="T443" i="21"/>
  <c r="X423" i="21"/>
  <c r="W423" i="21"/>
  <c r="U423" i="21"/>
  <c r="T423" i="21"/>
  <c r="X405" i="21"/>
  <c r="W405" i="21"/>
  <c r="U405" i="21"/>
  <c r="T405" i="21"/>
  <c r="X380" i="21"/>
  <c r="W380" i="21"/>
  <c r="U380" i="21"/>
  <c r="T380" i="21"/>
  <c r="X357" i="21"/>
  <c r="W357" i="21"/>
  <c r="U357" i="21"/>
  <c r="T357" i="21"/>
  <c r="X337" i="21"/>
  <c r="W337" i="21"/>
  <c r="U337" i="21"/>
  <c r="T337" i="21"/>
  <c r="X320" i="21"/>
  <c r="W320" i="21"/>
  <c r="U320" i="21"/>
  <c r="T320" i="21"/>
  <c r="X306" i="21"/>
  <c r="W306" i="21"/>
  <c r="U306" i="21"/>
  <c r="T306" i="21"/>
  <c r="X289" i="21"/>
  <c r="W289" i="21"/>
  <c r="U289" i="21"/>
  <c r="T289" i="21"/>
  <c r="X267" i="21"/>
  <c r="W267" i="21"/>
  <c r="U267" i="21"/>
  <c r="T267" i="21"/>
  <c r="X254" i="21"/>
  <c r="W254" i="21"/>
  <c r="U254" i="21"/>
  <c r="T254" i="21"/>
  <c r="X243" i="21"/>
  <c r="W243" i="21"/>
  <c r="U243" i="21"/>
  <c r="T243" i="21"/>
  <c r="X233" i="21"/>
  <c r="W233" i="21"/>
  <c r="U233" i="21"/>
  <c r="T233" i="21"/>
  <c r="X223" i="21"/>
  <c r="W223" i="21"/>
  <c r="U223" i="21"/>
  <c r="T223" i="21"/>
  <c r="X210" i="21"/>
  <c r="W210" i="21"/>
  <c r="U210" i="21"/>
  <c r="T210" i="21"/>
  <c r="X190" i="21"/>
  <c r="W190" i="21"/>
  <c r="U190" i="21"/>
  <c r="T190" i="21"/>
  <c r="X160" i="21"/>
  <c r="W160" i="21"/>
  <c r="U160" i="21"/>
  <c r="T160" i="21"/>
  <c r="X141" i="21"/>
  <c r="W141" i="21"/>
  <c r="U141" i="21"/>
  <c r="T141" i="21"/>
  <c r="X123" i="21"/>
  <c r="W123" i="21"/>
  <c r="U123" i="21"/>
  <c r="T123" i="21"/>
  <c r="X97" i="21"/>
  <c r="W97" i="21"/>
  <c r="U97" i="21"/>
  <c r="T97" i="21"/>
  <c r="X87" i="21"/>
  <c r="W87" i="21"/>
  <c r="U87" i="21"/>
  <c r="T87" i="21"/>
  <c r="X69" i="21"/>
  <c r="W69" i="21"/>
  <c r="U69" i="21"/>
  <c r="T69" i="21"/>
  <c r="X54" i="21"/>
  <c r="W54" i="21"/>
  <c r="U54" i="21"/>
  <c r="T54" i="21"/>
  <c r="X38" i="21"/>
  <c r="W38" i="21"/>
  <c r="U38" i="21"/>
  <c r="T38" i="21"/>
  <c r="X18" i="21"/>
  <c r="W18" i="21"/>
  <c r="U18" i="21"/>
  <c r="T18" i="21"/>
  <c r="R443" i="21"/>
  <c r="Q443" i="21"/>
  <c r="O443" i="21"/>
  <c r="N443" i="21"/>
  <c r="R423" i="21"/>
  <c r="Q423" i="21"/>
  <c r="O423" i="21"/>
  <c r="N423" i="21"/>
  <c r="R405" i="21"/>
  <c r="Q405" i="21"/>
  <c r="O405" i="21"/>
  <c r="N405" i="21"/>
  <c r="R380" i="21"/>
  <c r="Q380" i="21"/>
  <c r="O380" i="21"/>
  <c r="N380" i="21"/>
  <c r="R357" i="21"/>
  <c r="Q357" i="21"/>
  <c r="O357" i="21"/>
  <c r="N357" i="21"/>
  <c r="R337" i="21"/>
  <c r="Q337" i="21"/>
  <c r="O337" i="21"/>
  <c r="N337" i="21"/>
  <c r="R320" i="21"/>
  <c r="Q320" i="21"/>
  <c r="O320" i="21"/>
  <c r="N320" i="21"/>
  <c r="R306" i="21"/>
  <c r="Q306" i="21"/>
  <c r="O306" i="21"/>
  <c r="N306" i="21"/>
  <c r="R289" i="21"/>
  <c r="Q289" i="21"/>
  <c r="O289" i="21"/>
  <c r="N289" i="21"/>
  <c r="R267" i="21"/>
  <c r="Q267" i="21"/>
  <c r="O267" i="21"/>
  <c r="N267" i="21"/>
  <c r="R254" i="21"/>
  <c r="Q254" i="21"/>
  <c r="O254" i="21"/>
  <c r="N254" i="21"/>
  <c r="R243" i="21"/>
  <c r="Q243" i="21"/>
  <c r="O243" i="21"/>
  <c r="N243" i="21"/>
  <c r="R233" i="21"/>
  <c r="Q233" i="21"/>
  <c r="O233" i="21"/>
  <c r="N233" i="21"/>
  <c r="R223" i="21"/>
  <c r="Q223" i="21"/>
  <c r="O223" i="21"/>
  <c r="N223" i="21"/>
  <c r="R210" i="21"/>
  <c r="Q210" i="21"/>
  <c r="O210" i="21"/>
  <c r="N210" i="21"/>
  <c r="R190" i="21"/>
  <c r="Q190" i="21"/>
  <c r="O190" i="21"/>
  <c r="N190" i="21"/>
  <c r="R160" i="21"/>
  <c r="Q160" i="21"/>
  <c r="O160" i="21"/>
  <c r="N160" i="21"/>
  <c r="R141" i="21"/>
  <c r="Q141" i="21"/>
  <c r="O141" i="21"/>
  <c r="N141" i="21"/>
  <c r="R123" i="21"/>
  <c r="Q123" i="21"/>
  <c r="O123" i="21"/>
  <c r="N123" i="21"/>
  <c r="R97" i="21"/>
  <c r="Q97" i="21"/>
  <c r="O97" i="21"/>
  <c r="N97" i="21"/>
  <c r="R87" i="21"/>
  <c r="Q87" i="21"/>
  <c r="O87" i="21"/>
  <c r="N87" i="21"/>
  <c r="R69" i="21"/>
  <c r="Q69" i="21"/>
  <c r="O69" i="21"/>
  <c r="N69" i="21"/>
  <c r="R54" i="21"/>
  <c r="Q54" i="21"/>
  <c r="O54" i="21"/>
  <c r="N54" i="21"/>
  <c r="R38" i="21"/>
  <c r="Q38" i="21"/>
  <c r="O38" i="21"/>
  <c r="N38" i="21"/>
  <c r="R18" i="21"/>
  <c r="Q18" i="21"/>
  <c r="O18" i="21"/>
  <c r="N18" i="21"/>
  <c r="L443" i="21"/>
  <c r="K443" i="21"/>
  <c r="I443" i="21"/>
  <c r="H443" i="21"/>
  <c r="L423" i="21"/>
  <c r="K423" i="21"/>
  <c r="I423" i="21"/>
  <c r="H423" i="21"/>
  <c r="L405" i="21"/>
  <c r="K405" i="21"/>
  <c r="I405" i="21"/>
  <c r="H405" i="21"/>
  <c r="L380" i="21"/>
  <c r="K380" i="21"/>
  <c r="I380" i="21"/>
  <c r="H380" i="21"/>
  <c r="L357" i="21"/>
  <c r="K357" i="21"/>
  <c r="I357" i="21"/>
  <c r="H357" i="21"/>
  <c r="L337" i="21"/>
  <c r="K337" i="21"/>
  <c r="I337" i="21"/>
  <c r="H337" i="21"/>
  <c r="L320" i="21"/>
  <c r="K320" i="21"/>
  <c r="I320" i="21"/>
  <c r="H320" i="21"/>
  <c r="L306" i="21"/>
  <c r="K306" i="21"/>
  <c r="I306" i="21"/>
  <c r="H306" i="21"/>
  <c r="L289" i="21"/>
  <c r="K289" i="21"/>
  <c r="I289" i="21"/>
  <c r="H289" i="21"/>
  <c r="L267" i="21"/>
  <c r="K267" i="21"/>
  <c r="I267" i="21"/>
  <c r="H267" i="21"/>
  <c r="L254" i="21"/>
  <c r="K254" i="21"/>
  <c r="I254" i="21"/>
  <c r="H254" i="21"/>
  <c r="L243" i="21"/>
  <c r="K243" i="21"/>
  <c r="I243" i="21"/>
  <c r="H243" i="21"/>
  <c r="L233" i="21"/>
  <c r="K233" i="21"/>
  <c r="I233" i="21"/>
  <c r="H233" i="21"/>
  <c r="L223" i="21"/>
  <c r="K223" i="21"/>
  <c r="I223" i="21"/>
  <c r="H223" i="21"/>
  <c r="L210" i="21"/>
  <c r="K210" i="21"/>
  <c r="I210" i="21"/>
  <c r="H210" i="21"/>
  <c r="L190" i="21"/>
  <c r="K190" i="21"/>
  <c r="I190" i="21"/>
  <c r="H190" i="21"/>
  <c r="L160" i="21"/>
  <c r="K160" i="21"/>
  <c r="I160" i="21"/>
  <c r="H160" i="21"/>
  <c r="L141" i="21"/>
  <c r="K141" i="21"/>
  <c r="I141" i="21"/>
  <c r="H141" i="21"/>
  <c r="L123" i="21"/>
  <c r="K123" i="21"/>
  <c r="I123" i="21"/>
  <c r="H123" i="21"/>
  <c r="L97" i="21"/>
  <c r="K97" i="21"/>
  <c r="I97" i="21"/>
  <c r="H97" i="21"/>
  <c r="L87" i="21"/>
  <c r="K87" i="21"/>
  <c r="I87" i="21"/>
  <c r="H87" i="21"/>
  <c r="L69" i="21"/>
  <c r="K69" i="21"/>
  <c r="I69" i="21"/>
  <c r="H69" i="21"/>
  <c r="L54" i="21"/>
  <c r="K54" i="21"/>
  <c r="I54" i="21"/>
  <c r="H54" i="21"/>
  <c r="L38" i="21"/>
  <c r="K38" i="21"/>
  <c r="I38" i="21"/>
  <c r="H38" i="21"/>
  <c r="L18" i="21"/>
  <c r="K18" i="21"/>
  <c r="I18" i="21"/>
  <c r="H18" i="21"/>
  <c r="M18" i="21" l="1"/>
  <c r="J54" i="21"/>
  <c r="M69" i="21"/>
  <c r="J97" i="21"/>
  <c r="J223" i="21"/>
  <c r="J306" i="21"/>
  <c r="J357" i="21"/>
  <c r="S54" i="21"/>
  <c r="P210" i="21"/>
  <c r="S223" i="21"/>
  <c r="S254" i="21"/>
  <c r="S306" i="21"/>
  <c r="S423" i="21"/>
  <c r="Y141" i="21"/>
  <c r="Y405" i="21"/>
  <c r="AE18" i="21"/>
  <c r="AB54" i="21"/>
  <c r="AE69" i="21"/>
  <c r="AE123" i="21"/>
  <c r="AE190" i="21"/>
  <c r="AE380" i="21"/>
  <c r="J18" i="21"/>
  <c r="J69" i="21"/>
  <c r="M87" i="21"/>
  <c r="J123" i="21"/>
  <c r="M141" i="21"/>
  <c r="J190" i="21"/>
  <c r="M210" i="21"/>
  <c r="J267" i="21"/>
  <c r="M289" i="21"/>
  <c r="J320" i="21"/>
  <c r="M337" i="21"/>
  <c r="J380" i="21"/>
  <c r="M405" i="21"/>
  <c r="J443" i="21"/>
  <c r="S18" i="21"/>
  <c r="P54" i="21"/>
  <c r="S69" i="21"/>
  <c r="P97" i="21"/>
  <c r="S123" i="21"/>
  <c r="P160" i="21"/>
  <c r="S190" i="21"/>
  <c r="P223" i="21"/>
  <c r="P254" i="21"/>
  <c r="S267" i="21"/>
  <c r="P306" i="21"/>
  <c r="S320" i="21"/>
  <c r="P357" i="21"/>
  <c r="S380" i="21"/>
  <c r="P423" i="21"/>
  <c r="S443" i="21"/>
  <c r="Y54" i="21"/>
  <c r="V87" i="21"/>
  <c r="Y97" i="21"/>
  <c r="V141" i="21"/>
  <c r="Y160" i="21"/>
  <c r="Y223" i="21"/>
  <c r="V243" i="21"/>
  <c r="Y254" i="21"/>
  <c r="V289" i="21"/>
  <c r="Y306" i="21"/>
  <c r="V337" i="21"/>
  <c r="Y357" i="21"/>
  <c r="V405" i="21"/>
  <c r="Y423" i="21"/>
  <c r="AB18" i="21"/>
  <c r="AB69" i="21"/>
  <c r="AE87" i="21"/>
  <c r="AB123" i="21"/>
  <c r="AE141" i="21"/>
  <c r="AB190" i="21"/>
  <c r="AE210" i="21"/>
  <c r="AE243" i="21"/>
  <c r="AB267" i="21"/>
  <c r="AE289" i="21"/>
  <c r="AB320" i="21"/>
  <c r="AE337" i="21"/>
  <c r="AB380" i="21"/>
  <c r="AE405" i="21"/>
  <c r="AB443" i="21"/>
  <c r="AE38" i="21"/>
  <c r="V38" i="21"/>
  <c r="N445" i="21"/>
  <c r="M38" i="21"/>
  <c r="Y210" i="21"/>
  <c r="W445" i="21"/>
  <c r="M243" i="21"/>
  <c r="M320" i="21"/>
  <c r="S357" i="21"/>
  <c r="S160" i="21"/>
  <c r="S97" i="21"/>
  <c r="P443" i="21"/>
  <c r="Y443" i="21"/>
  <c r="M443" i="21"/>
  <c r="V443" i="21"/>
  <c r="AE443" i="21"/>
  <c r="M423" i="21"/>
  <c r="V423" i="21"/>
  <c r="AE423" i="21"/>
  <c r="J423" i="21"/>
  <c r="AB423" i="21"/>
  <c r="J405" i="21"/>
  <c r="S405" i="21"/>
  <c r="AB405" i="21"/>
  <c r="P405" i="21"/>
  <c r="P380" i="21"/>
  <c r="Y380" i="21"/>
  <c r="M380" i="21"/>
  <c r="V380" i="21"/>
  <c r="M357" i="21"/>
  <c r="V357" i="21"/>
  <c r="AE357" i="21"/>
  <c r="AB357" i="21"/>
  <c r="J337" i="21"/>
  <c r="S337" i="21"/>
  <c r="AB337" i="21"/>
  <c r="P337" i="21"/>
  <c r="Y337" i="21"/>
  <c r="P320" i="21"/>
  <c r="Y320" i="21"/>
  <c r="V320" i="21"/>
  <c r="AE320" i="21"/>
  <c r="M306" i="21"/>
  <c r="V306" i="21"/>
  <c r="AE306" i="21"/>
  <c r="AB306" i="21"/>
  <c r="AB289" i="21"/>
  <c r="J289" i="21"/>
  <c r="S289" i="21"/>
  <c r="P289" i="21"/>
  <c r="Y289" i="21"/>
  <c r="P267" i="21"/>
  <c r="Y267" i="21"/>
  <c r="M267" i="21"/>
  <c r="V267" i="21"/>
  <c r="AE267" i="21"/>
  <c r="M254" i="21"/>
  <c r="V254" i="21"/>
  <c r="AE254" i="21"/>
  <c r="J254" i="21"/>
  <c r="AB254" i="21"/>
  <c r="J243" i="21"/>
  <c r="S243" i="21"/>
  <c r="AB243" i="21"/>
  <c r="P243" i="21"/>
  <c r="Y243" i="21"/>
  <c r="M223" i="21"/>
  <c r="V223" i="21"/>
  <c r="AE223" i="21"/>
  <c r="AB223" i="21"/>
  <c r="V210" i="21"/>
  <c r="J210" i="21"/>
  <c r="S210" i="21"/>
  <c r="AB210" i="21"/>
  <c r="P190" i="21"/>
  <c r="Y190" i="21"/>
  <c r="M190" i="21"/>
  <c r="V190" i="21"/>
  <c r="M160" i="21"/>
  <c r="V160" i="21"/>
  <c r="AE160" i="21"/>
  <c r="J160" i="21"/>
  <c r="AB160" i="21"/>
  <c r="J141" i="21"/>
  <c r="S141" i="21"/>
  <c r="AB141" i="21"/>
  <c r="P141" i="21"/>
  <c r="P123" i="21"/>
  <c r="Y123" i="21"/>
  <c r="M123" i="21"/>
  <c r="V123" i="21"/>
  <c r="M97" i="21"/>
  <c r="V97" i="21"/>
  <c r="AE97" i="21"/>
  <c r="AB97" i="21"/>
  <c r="J87" i="21"/>
  <c r="S87" i="21"/>
  <c r="AB87" i="21"/>
  <c r="P87" i="21"/>
  <c r="Y87" i="21"/>
  <c r="P69" i="21"/>
  <c r="Y69" i="21"/>
  <c r="V69" i="21"/>
  <c r="K445" i="21"/>
  <c r="M54" i="21"/>
  <c r="T445" i="21"/>
  <c r="V54" i="21"/>
  <c r="AC445" i="21"/>
  <c r="AE54" i="21"/>
  <c r="J38" i="21"/>
  <c r="S38" i="21"/>
  <c r="AB38" i="21"/>
  <c r="H445" i="21"/>
  <c r="Q445" i="21"/>
  <c r="P38" i="21"/>
  <c r="Y38" i="21"/>
  <c r="Z445" i="21"/>
  <c r="P18" i="21"/>
  <c r="Y18" i="21"/>
  <c r="V18" i="21"/>
  <c r="P233" i="21"/>
  <c r="Y233" i="21"/>
  <c r="M233" i="21"/>
  <c r="V233" i="21"/>
  <c r="AE233" i="21"/>
  <c r="J233" i="21"/>
  <c r="S233" i="21"/>
  <c r="AB233" i="21"/>
  <c r="AA445" i="21"/>
  <c r="AD445" i="21"/>
  <c r="U445" i="21"/>
  <c r="X445" i="21"/>
  <c r="O445" i="21"/>
  <c r="R445" i="21"/>
  <c r="I445" i="21"/>
  <c r="L445" i="21"/>
  <c r="F443" i="21"/>
  <c r="E443" i="21"/>
  <c r="F423" i="21"/>
  <c r="E423" i="21"/>
  <c r="F405" i="21"/>
  <c r="E405" i="21"/>
  <c r="F380" i="21"/>
  <c r="E380" i="21"/>
  <c r="F357" i="21"/>
  <c r="E357" i="21"/>
  <c r="F337" i="21"/>
  <c r="E337" i="21"/>
  <c r="F320" i="21"/>
  <c r="E320" i="21"/>
  <c r="F306" i="21"/>
  <c r="E306" i="21"/>
  <c r="F289" i="21"/>
  <c r="E289" i="21"/>
  <c r="F267" i="21"/>
  <c r="E267" i="21"/>
  <c r="F254" i="21"/>
  <c r="E254" i="21"/>
  <c r="F243" i="21"/>
  <c r="E243" i="21"/>
  <c r="F233" i="21"/>
  <c r="E233" i="21"/>
  <c r="F223" i="21"/>
  <c r="E223" i="21"/>
  <c r="F210" i="21"/>
  <c r="E210" i="21"/>
  <c r="F190" i="21"/>
  <c r="E190" i="21"/>
  <c r="F160" i="21"/>
  <c r="E160" i="21"/>
  <c r="F141" i="21"/>
  <c r="E141" i="21"/>
  <c r="F123" i="21"/>
  <c r="E123" i="21"/>
  <c r="F97" i="21"/>
  <c r="E97" i="21"/>
  <c r="F87" i="21"/>
  <c r="E87" i="21"/>
  <c r="F69" i="21"/>
  <c r="E69" i="21"/>
  <c r="F54" i="21"/>
  <c r="E54" i="21"/>
  <c r="F38" i="21"/>
  <c r="E38" i="21"/>
  <c r="F18" i="21"/>
  <c r="E18" i="21"/>
  <c r="F443" i="17"/>
  <c r="E443" i="17"/>
  <c r="F423" i="17"/>
  <c r="E423" i="17"/>
  <c r="F405" i="17"/>
  <c r="E405" i="17"/>
  <c r="F380" i="17"/>
  <c r="G380" i="17" s="1"/>
  <c r="E380" i="17"/>
  <c r="F357" i="17"/>
  <c r="E357" i="17"/>
  <c r="F337" i="17"/>
  <c r="E337" i="17"/>
  <c r="F320" i="17"/>
  <c r="G320" i="17" s="1"/>
  <c r="E320" i="17"/>
  <c r="F306" i="17"/>
  <c r="E306" i="17"/>
  <c r="F289" i="17"/>
  <c r="E289" i="17"/>
  <c r="F267" i="17"/>
  <c r="G267" i="17" s="1"/>
  <c r="E267" i="17"/>
  <c r="F254" i="17"/>
  <c r="E254" i="17"/>
  <c r="F243" i="17"/>
  <c r="E243" i="17"/>
  <c r="F233" i="17"/>
  <c r="G233" i="17" s="1"/>
  <c r="E233" i="17"/>
  <c r="F223" i="17"/>
  <c r="E223" i="17"/>
  <c r="F210" i="17"/>
  <c r="E210" i="17"/>
  <c r="F190" i="17"/>
  <c r="E190" i="17"/>
  <c r="G190" i="17" s="1"/>
  <c r="F160" i="17"/>
  <c r="E160" i="17"/>
  <c r="F141" i="17"/>
  <c r="E141" i="17"/>
  <c r="F123" i="17"/>
  <c r="E123" i="17"/>
  <c r="F97" i="17"/>
  <c r="G97" i="17" s="1"/>
  <c r="E97" i="17"/>
  <c r="F87" i="17"/>
  <c r="E87" i="17"/>
  <c r="F69" i="17"/>
  <c r="E69" i="17"/>
  <c r="F54" i="17"/>
  <c r="G54" i="17" s="1"/>
  <c r="E54" i="17"/>
  <c r="F38" i="17"/>
  <c r="E38" i="17"/>
  <c r="F18" i="17"/>
  <c r="E18" i="17"/>
  <c r="G87" i="17" l="1"/>
  <c r="G54" i="21"/>
  <c r="Y445" i="21"/>
  <c r="P445" i="21"/>
  <c r="G69" i="17"/>
  <c r="G123" i="17"/>
  <c r="G210" i="17"/>
  <c r="G337" i="17"/>
  <c r="G223" i="17"/>
  <c r="G243" i="17"/>
  <c r="G254" i="17"/>
  <c r="G306" i="17"/>
  <c r="G423" i="17"/>
  <c r="G38" i="17"/>
  <c r="G423" i="21"/>
  <c r="G357" i="21"/>
  <c r="G306" i="21"/>
  <c r="G254" i="21"/>
  <c r="AB445" i="21"/>
  <c r="M445" i="21"/>
  <c r="J445" i="21"/>
  <c r="AE445" i="21"/>
  <c r="S445" i="21"/>
  <c r="V445" i="21"/>
  <c r="G443" i="17"/>
  <c r="G405" i="17"/>
  <c r="G357" i="17"/>
  <c r="G289" i="17"/>
  <c r="G160" i="17"/>
  <c r="G141" i="17"/>
  <c r="E445" i="17"/>
  <c r="F445" i="17"/>
  <c r="G18" i="17"/>
  <c r="G18" i="21"/>
  <c r="E445" i="21"/>
  <c r="G87" i="21"/>
  <c r="G141" i="21"/>
  <c r="G210" i="21"/>
  <c r="G243" i="21"/>
  <c r="G160" i="21"/>
  <c r="G69" i="21"/>
  <c r="G123" i="21"/>
  <c r="G190" i="21"/>
  <c r="G233" i="21"/>
  <c r="G289" i="21"/>
  <c r="G337" i="21"/>
  <c r="G405" i="21"/>
  <c r="F445" i="21"/>
  <c r="G38" i="21"/>
  <c r="G97" i="21"/>
  <c r="G223" i="21"/>
  <c r="G267" i="21"/>
  <c r="G320" i="21"/>
  <c r="G380" i="21"/>
  <c r="G443" i="21"/>
  <c r="AG443" i="21"/>
  <c r="AF443" i="21"/>
  <c r="C443" i="21"/>
  <c r="B443" i="21"/>
  <c r="AG423" i="21"/>
  <c r="AF423" i="21"/>
  <c r="C423" i="21"/>
  <c r="B423" i="21"/>
  <c r="AG405" i="21"/>
  <c r="AF405" i="21"/>
  <c r="C405" i="21"/>
  <c r="B405" i="21"/>
  <c r="AG380" i="21"/>
  <c r="AF380" i="21"/>
  <c r="C380" i="21"/>
  <c r="B380" i="21"/>
  <c r="AG357" i="21"/>
  <c r="AF357" i="21"/>
  <c r="C357" i="21"/>
  <c r="B357" i="21"/>
  <c r="AG337" i="21"/>
  <c r="AF337" i="21"/>
  <c r="C337" i="21"/>
  <c r="B337" i="21"/>
  <c r="AG320" i="21"/>
  <c r="AF320" i="21"/>
  <c r="C320" i="21"/>
  <c r="B320" i="21"/>
  <c r="AG306" i="21"/>
  <c r="AF306" i="21"/>
  <c r="C306" i="21"/>
  <c r="B306" i="21"/>
  <c r="AG289" i="21"/>
  <c r="AF289" i="21"/>
  <c r="C289" i="21"/>
  <c r="B289" i="21"/>
  <c r="AG267" i="21"/>
  <c r="AF267" i="21"/>
  <c r="C267" i="21"/>
  <c r="B267" i="21"/>
  <c r="AG254" i="21"/>
  <c r="AF254" i="21"/>
  <c r="C254" i="21"/>
  <c r="B254" i="21"/>
  <c r="AG243" i="21"/>
  <c r="AF243" i="21"/>
  <c r="C243" i="21"/>
  <c r="B243" i="21"/>
  <c r="AG233" i="21"/>
  <c r="AF233" i="21"/>
  <c r="C233" i="21"/>
  <c r="B233" i="21"/>
  <c r="AG223" i="21"/>
  <c r="AF223" i="21"/>
  <c r="C223" i="21"/>
  <c r="B223" i="21"/>
  <c r="AG210" i="21"/>
  <c r="AF210" i="21"/>
  <c r="C210" i="21"/>
  <c r="B210" i="21"/>
  <c r="AG190" i="21"/>
  <c r="AF190" i="21"/>
  <c r="C190" i="21"/>
  <c r="B190" i="21"/>
  <c r="AG160" i="21"/>
  <c r="AF160" i="21"/>
  <c r="C160" i="21"/>
  <c r="B160" i="21"/>
  <c r="AG141" i="21"/>
  <c r="AF141" i="21"/>
  <c r="C141" i="21"/>
  <c r="B141" i="21"/>
  <c r="AG123" i="21"/>
  <c r="AF123" i="21"/>
  <c r="C123" i="21"/>
  <c r="B123" i="21"/>
  <c r="AG97" i="21"/>
  <c r="AF97" i="21"/>
  <c r="C97" i="21"/>
  <c r="B97" i="21"/>
  <c r="AG87" i="21"/>
  <c r="AF87" i="21"/>
  <c r="C87" i="21"/>
  <c r="B87" i="21"/>
  <c r="AG69" i="21"/>
  <c r="AF69" i="21"/>
  <c r="C69" i="21"/>
  <c r="B69" i="21"/>
  <c r="AG54" i="21"/>
  <c r="AF54" i="21"/>
  <c r="C54" i="21"/>
  <c r="B54" i="21"/>
  <c r="AG38" i="21"/>
  <c r="AF38" i="21"/>
  <c r="C38" i="21"/>
  <c r="B38" i="21"/>
  <c r="AG18" i="21"/>
  <c r="AF18" i="21"/>
  <c r="C18" i="21"/>
  <c r="B18" i="21"/>
  <c r="J446" i="20"/>
  <c r="H446" i="20"/>
  <c r="F446" i="20"/>
  <c r="E446" i="20"/>
  <c r="C446" i="20"/>
  <c r="B446" i="20"/>
  <c r="J426" i="20"/>
  <c r="H426" i="20"/>
  <c r="F426" i="20"/>
  <c r="E426" i="20"/>
  <c r="C426" i="20"/>
  <c r="B426" i="20"/>
  <c r="J408" i="20"/>
  <c r="H408" i="20"/>
  <c r="F408" i="20"/>
  <c r="E408" i="20"/>
  <c r="C408" i="20"/>
  <c r="B408" i="20"/>
  <c r="J383" i="20"/>
  <c r="H383" i="20"/>
  <c r="F383" i="20"/>
  <c r="E383" i="20"/>
  <c r="C383" i="20"/>
  <c r="B383" i="20"/>
  <c r="J360" i="20"/>
  <c r="H360" i="20"/>
  <c r="F360" i="20"/>
  <c r="E360" i="20"/>
  <c r="C360" i="20"/>
  <c r="B360" i="20"/>
  <c r="J340" i="20"/>
  <c r="H340" i="20"/>
  <c r="F340" i="20"/>
  <c r="E340" i="20"/>
  <c r="C340" i="20"/>
  <c r="B340" i="20"/>
  <c r="J323" i="20"/>
  <c r="H323" i="20"/>
  <c r="F323" i="20"/>
  <c r="E323" i="20"/>
  <c r="C323" i="20"/>
  <c r="B323" i="20"/>
  <c r="D323" i="20" s="1"/>
  <c r="J309" i="20"/>
  <c r="H309" i="20"/>
  <c r="F309" i="20"/>
  <c r="E309" i="20"/>
  <c r="C309" i="20"/>
  <c r="B309" i="20"/>
  <c r="J292" i="20"/>
  <c r="H292" i="20"/>
  <c r="F292" i="20"/>
  <c r="E292" i="20"/>
  <c r="C292" i="20"/>
  <c r="B292" i="20"/>
  <c r="J270" i="20"/>
  <c r="H270" i="20"/>
  <c r="F270" i="20"/>
  <c r="E270" i="20"/>
  <c r="C270" i="20"/>
  <c r="B270" i="20"/>
  <c r="J257" i="20"/>
  <c r="H257" i="20"/>
  <c r="F257" i="20"/>
  <c r="E257" i="20"/>
  <c r="C257" i="20"/>
  <c r="B257" i="20"/>
  <c r="D257" i="20" s="1"/>
  <c r="J246" i="20"/>
  <c r="H246" i="20"/>
  <c r="F246" i="20"/>
  <c r="E246" i="20"/>
  <c r="C246" i="20"/>
  <c r="B246" i="20"/>
  <c r="J236" i="20"/>
  <c r="H236" i="20"/>
  <c r="F236" i="20"/>
  <c r="E236" i="20"/>
  <c r="C236" i="20"/>
  <c r="B236" i="20"/>
  <c r="D236" i="20" s="1"/>
  <c r="J226" i="20"/>
  <c r="H226" i="20"/>
  <c r="F226" i="20"/>
  <c r="E226" i="20"/>
  <c r="C226" i="20"/>
  <c r="B226" i="20"/>
  <c r="D226" i="20" s="1"/>
  <c r="J213" i="20"/>
  <c r="H213" i="20"/>
  <c r="F213" i="20"/>
  <c r="E213" i="20"/>
  <c r="C213" i="20"/>
  <c r="B213" i="20"/>
  <c r="J193" i="20"/>
  <c r="H193" i="20"/>
  <c r="F193" i="20"/>
  <c r="E193" i="20"/>
  <c r="C193" i="20"/>
  <c r="B193" i="20"/>
  <c r="D193" i="20" s="1"/>
  <c r="J163" i="20"/>
  <c r="H163" i="20"/>
  <c r="F163" i="20"/>
  <c r="E163" i="20"/>
  <c r="C163" i="20"/>
  <c r="B163" i="20"/>
  <c r="J144" i="20"/>
  <c r="H144" i="20"/>
  <c r="F144" i="20"/>
  <c r="E144" i="20"/>
  <c r="C144" i="20"/>
  <c r="B144" i="20"/>
  <c r="J125" i="20"/>
  <c r="H125" i="20"/>
  <c r="F125" i="20"/>
  <c r="E125" i="20"/>
  <c r="C125" i="20"/>
  <c r="B125" i="20"/>
  <c r="J99" i="20"/>
  <c r="H99" i="20"/>
  <c r="F99" i="20"/>
  <c r="E99" i="20"/>
  <c r="C99" i="20"/>
  <c r="B99" i="20"/>
  <c r="J89" i="20"/>
  <c r="H89" i="20"/>
  <c r="F89" i="20"/>
  <c r="E89" i="20"/>
  <c r="C89" i="20"/>
  <c r="B89" i="20"/>
  <c r="J71" i="20"/>
  <c r="H71" i="20"/>
  <c r="F71" i="20"/>
  <c r="E71" i="20"/>
  <c r="C71" i="20"/>
  <c r="B71" i="20"/>
  <c r="J56" i="20"/>
  <c r="H56" i="20"/>
  <c r="F56" i="20"/>
  <c r="E56" i="20"/>
  <c r="C56" i="20"/>
  <c r="B56" i="20"/>
  <c r="J40" i="20"/>
  <c r="H40" i="20"/>
  <c r="F40" i="20"/>
  <c r="E40" i="20"/>
  <c r="C40" i="20"/>
  <c r="B40" i="20"/>
  <c r="J19" i="20"/>
  <c r="H19" i="20"/>
  <c r="F19" i="20"/>
  <c r="E19" i="20"/>
  <c r="C19" i="20"/>
  <c r="B19" i="20"/>
  <c r="C448" i="20" l="1"/>
  <c r="D246" i="20"/>
  <c r="K89" i="20"/>
  <c r="E448" i="20"/>
  <c r="G445" i="17"/>
  <c r="G445" i="21"/>
  <c r="D87" i="21"/>
  <c r="D289" i="21"/>
  <c r="D337" i="21"/>
  <c r="D405" i="21"/>
  <c r="AH38" i="21"/>
  <c r="AH141" i="21"/>
  <c r="D223" i="21"/>
  <c r="D306" i="21"/>
  <c r="AH160" i="21"/>
  <c r="AH69" i="21"/>
  <c r="AH190" i="21"/>
  <c r="AH233" i="21"/>
  <c r="AH267" i="21"/>
  <c r="AH320" i="21"/>
  <c r="AH443" i="21"/>
  <c r="AH423" i="21"/>
  <c r="D380" i="21"/>
  <c r="AH357" i="21"/>
  <c r="AH254" i="21"/>
  <c r="AH243" i="21"/>
  <c r="AH210" i="21"/>
  <c r="C445" i="21"/>
  <c r="D123" i="21"/>
  <c r="AH97" i="21"/>
  <c r="AH54" i="21"/>
  <c r="AF445" i="21"/>
  <c r="B445" i="21"/>
  <c r="K446" i="20"/>
  <c r="G446" i="20"/>
  <c r="G426" i="20"/>
  <c r="K408" i="20"/>
  <c r="G408" i="20"/>
  <c r="K383" i="20"/>
  <c r="G383" i="20"/>
  <c r="G360" i="20"/>
  <c r="K360" i="20"/>
  <c r="G340" i="20"/>
  <c r="G309" i="20"/>
  <c r="G270" i="20"/>
  <c r="K163" i="20"/>
  <c r="G163" i="20"/>
  <c r="K144" i="20"/>
  <c r="G144" i="20"/>
  <c r="G125" i="20"/>
  <c r="K99" i="20"/>
  <c r="G99" i="20"/>
  <c r="G89" i="20"/>
  <c r="G71" i="20"/>
  <c r="D40" i="20"/>
  <c r="D443" i="21"/>
  <c r="D423" i="21"/>
  <c r="AH405" i="21"/>
  <c r="AH380" i="21"/>
  <c r="D357" i="21"/>
  <c r="AH337" i="21"/>
  <c r="D320" i="21"/>
  <c r="AH306" i="21"/>
  <c r="AH289" i="21"/>
  <c r="D267" i="21"/>
  <c r="D254" i="21"/>
  <c r="D243" i="21"/>
  <c r="D233" i="21"/>
  <c r="AH223" i="21"/>
  <c r="D210" i="21"/>
  <c r="D190" i="21"/>
  <c r="D160" i="21"/>
  <c r="D141" i="21"/>
  <c r="AH123" i="21"/>
  <c r="D97" i="21"/>
  <c r="AH87" i="21"/>
  <c r="D69" i="21"/>
  <c r="D54" i="21"/>
  <c r="D38" i="21"/>
  <c r="AH18" i="21"/>
  <c r="D18" i="21"/>
  <c r="AG445" i="21"/>
  <c r="D446" i="20"/>
  <c r="I446" i="20"/>
  <c r="D426" i="20"/>
  <c r="I426" i="20"/>
  <c r="K426" i="20"/>
  <c r="D408" i="20"/>
  <c r="I408" i="20"/>
  <c r="D383" i="20"/>
  <c r="I383" i="20"/>
  <c r="D360" i="20"/>
  <c r="I360" i="20"/>
  <c r="D340" i="20"/>
  <c r="I340" i="20"/>
  <c r="K340" i="20"/>
  <c r="I323" i="20"/>
  <c r="G323" i="20"/>
  <c r="K323" i="20"/>
  <c r="D309" i="20"/>
  <c r="I309" i="20"/>
  <c r="K309" i="20"/>
  <c r="G292" i="20"/>
  <c r="D292" i="20"/>
  <c r="I292" i="20"/>
  <c r="K292" i="20"/>
  <c r="D270" i="20"/>
  <c r="I270" i="20"/>
  <c r="K270" i="20"/>
  <c r="I257" i="20"/>
  <c r="G257" i="20"/>
  <c r="K257" i="20"/>
  <c r="I246" i="20"/>
  <c r="G246" i="20"/>
  <c r="K246" i="20"/>
  <c r="I236" i="20"/>
  <c r="G236" i="20"/>
  <c r="K236" i="20"/>
  <c r="I226" i="20"/>
  <c r="G226" i="20"/>
  <c r="K226" i="20"/>
  <c r="D213" i="20"/>
  <c r="I213" i="20"/>
  <c r="G213" i="20"/>
  <c r="K213" i="20"/>
  <c r="I193" i="20"/>
  <c r="G193" i="20"/>
  <c r="K193" i="20"/>
  <c r="D163" i="20"/>
  <c r="I163" i="20"/>
  <c r="D144" i="20"/>
  <c r="I144" i="20"/>
  <c r="D125" i="20"/>
  <c r="I125" i="20"/>
  <c r="K125" i="20"/>
  <c r="D99" i="20"/>
  <c r="I99" i="20"/>
  <c r="D89" i="20"/>
  <c r="I89" i="20"/>
  <c r="D71" i="20"/>
  <c r="I71" i="20"/>
  <c r="K71" i="20"/>
  <c r="D56" i="20"/>
  <c r="I56" i="20"/>
  <c r="G56" i="20"/>
  <c r="K56" i="20"/>
  <c r="I40" i="20"/>
  <c r="G40" i="20"/>
  <c r="K40" i="20"/>
  <c r="I19" i="20"/>
  <c r="H448" i="20"/>
  <c r="B448" i="20"/>
  <c r="D19" i="20"/>
  <c r="G19" i="20"/>
  <c r="F448" i="20"/>
  <c r="K19" i="20"/>
  <c r="J448" i="20"/>
  <c r="K448" i="20" s="1"/>
  <c r="V445" i="19"/>
  <c r="T445" i="19"/>
  <c r="R445" i="19"/>
  <c r="P445" i="19"/>
  <c r="N445" i="19"/>
  <c r="L445" i="19"/>
  <c r="J445" i="19"/>
  <c r="H445" i="19"/>
  <c r="F445" i="19"/>
  <c r="D445" i="19"/>
  <c r="C445" i="19"/>
  <c r="W445" i="19" s="1"/>
  <c r="B445" i="19"/>
  <c r="V425" i="19"/>
  <c r="T425" i="19"/>
  <c r="R425" i="19"/>
  <c r="P425" i="19"/>
  <c r="N425" i="19"/>
  <c r="L425" i="19"/>
  <c r="J425" i="19"/>
  <c r="H425" i="19"/>
  <c r="F425" i="19"/>
  <c r="D425" i="19"/>
  <c r="C425" i="19"/>
  <c r="B425" i="19"/>
  <c r="V407" i="19"/>
  <c r="T407" i="19"/>
  <c r="R407" i="19"/>
  <c r="P407" i="19"/>
  <c r="N407" i="19"/>
  <c r="L407" i="19"/>
  <c r="J407" i="19"/>
  <c r="H407" i="19"/>
  <c r="F407" i="19"/>
  <c r="D407" i="19"/>
  <c r="C407" i="19"/>
  <c r="W407" i="19" s="1"/>
  <c r="B407" i="19"/>
  <c r="V382" i="19"/>
  <c r="T382" i="19"/>
  <c r="R382" i="19"/>
  <c r="P382" i="19"/>
  <c r="N382" i="19"/>
  <c r="L382" i="19"/>
  <c r="J382" i="19"/>
  <c r="H382" i="19"/>
  <c r="F382" i="19"/>
  <c r="D382" i="19"/>
  <c r="C382" i="19"/>
  <c r="W382" i="19" s="1"/>
  <c r="B382" i="19"/>
  <c r="V359" i="19"/>
  <c r="T359" i="19"/>
  <c r="R359" i="19"/>
  <c r="P359" i="19"/>
  <c r="N359" i="19"/>
  <c r="L359" i="19"/>
  <c r="J359" i="19"/>
  <c r="H359" i="19"/>
  <c r="F359" i="19"/>
  <c r="D359" i="19"/>
  <c r="C359" i="19"/>
  <c r="W359" i="19" s="1"/>
  <c r="B359" i="19"/>
  <c r="O359" i="19" s="1"/>
  <c r="V339" i="19"/>
  <c r="T339" i="19"/>
  <c r="R339" i="19"/>
  <c r="P339" i="19"/>
  <c r="N339" i="19"/>
  <c r="L339" i="19"/>
  <c r="J339" i="19"/>
  <c r="H339" i="19"/>
  <c r="F339" i="19"/>
  <c r="D339" i="19"/>
  <c r="C339" i="19"/>
  <c r="W339" i="19" s="1"/>
  <c r="B339" i="19"/>
  <c r="V322" i="19"/>
  <c r="T322" i="19"/>
  <c r="R322" i="19"/>
  <c r="P322" i="19"/>
  <c r="N322" i="19"/>
  <c r="L322" i="19"/>
  <c r="J322" i="19"/>
  <c r="H322" i="19"/>
  <c r="F322" i="19"/>
  <c r="D322" i="19"/>
  <c r="C322" i="19"/>
  <c r="W322" i="19" s="1"/>
  <c r="B322" i="19"/>
  <c r="V308" i="19"/>
  <c r="T308" i="19"/>
  <c r="R308" i="19"/>
  <c r="P308" i="19"/>
  <c r="N308" i="19"/>
  <c r="L308" i="19"/>
  <c r="J308" i="19"/>
  <c r="H308" i="19"/>
  <c r="F308" i="19"/>
  <c r="D308" i="19"/>
  <c r="C308" i="19"/>
  <c r="B308" i="19"/>
  <c r="O308" i="19" s="1"/>
  <c r="V291" i="19"/>
  <c r="T291" i="19"/>
  <c r="R291" i="19"/>
  <c r="P291" i="19"/>
  <c r="N291" i="19"/>
  <c r="L291" i="19"/>
  <c r="J291" i="19"/>
  <c r="H291" i="19"/>
  <c r="F291" i="19"/>
  <c r="D291" i="19"/>
  <c r="C291" i="19"/>
  <c r="B291" i="19"/>
  <c r="V269" i="19"/>
  <c r="T269" i="19"/>
  <c r="R269" i="19"/>
  <c r="P269" i="19"/>
  <c r="N269" i="19"/>
  <c r="L269" i="19"/>
  <c r="J269" i="19"/>
  <c r="H269" i="19"/>
  <c r="F269" i="19"/>
  <c r="D269" i="19"/>
  <c r="C269" i="19"/>
  <c r="B269" i="19"/>
  <c r="O269" i="19" s="1"/>
  <c r="V256" i="19"/>
  <c r="T256" i="19"/>
  <c r="R256" i="19"/>
  <c r="P256" i="19"/>
  <c r="N256" i="19"/>
  <c r="L256" i="19"/>
  <c r="J256" i="19"/>
  <c r="H256" i="19"/>
  <c r="F256" i="19"/>
  <c r="D256" i="19"/>
  <c r="C256" i="19"/>
  <c r="B256" i="19"/>
  <c r="O256" i="19" s="1"/>
  <c r="V245" i="19"/>
  <c r="T245" i="19"/>
  <c r="R245" i="19"/>
  <c r="P245" i="19"/>
  <c r="N245" i="19"/>
  <c r="L245" i="19"/>
  <c r="J245" i="19"/>
  <c r="H245" i="19"/>
  <c r="F245" i="19"/>
  <c r="D245" i="19"/>
  <c r="C245" i="19"/>
  <c r="B245" i="19"/>
  <c r="V235" i="19"/>
  <c r="T235" i="19"/>
  <c r="R235" i="19"/>
  <c r="P235" i="19"/>
  <c r="N235" i="19"/>
  <c r="L235" i="19"/>
  <c r="J235" i="19"/>
  <c r="H235" i="19"/>
  <c r="F235" i="19"/>
  <c r="D235" i="19"/>
  <c r="C235" i="19"/>
  <c r="B235" i="19"/>
  <c r="O235" i="19" s="1"/>
  <c r="V225" i="19"/>
  <c r="T225" i="19"/>
  <c r="R225" i="19"/>
  <c r="P225" i="19"/>
  <c r="N225" i="19"/>
  <c r="L225" i="19"/>
  <c r="J225" i="19"/>
  <c r="H225" i="19"/>
  <c r="F225" i="19"/>
  <c r="D225" i="19"/>
  <c r="C225" i="19"/>
  <c r="B225" i="19"/>
  <c r="O225" i="19" s="1"/>
  <c r="V212" i="19"/>
  <c r="T212" i="19"/>
  <c r="R212" i="19"/>
  <c r="P212" i="19"/>
  <c r="N212" i="19"/>
  <c r="L212" i="19"/>
  <c r="J212" i="19"/>
  <c r="H212" i="19"/>
  <c r="F212" i="19"/>
  <c r="D212" i="19"/>
  <c r="C212" i="19"/>
  <c r="B212" i="19"/>
  <c r="O212" i="19" s="1"/>
  <c r="V192" i="19"/>
  <c r="T192" i="19"/>
  <c r="R192" i="19"/>
  <c r="P192" i="19"/>
  <c r="N192" i="19"/>
  <c r="L192" i="19"/>
  <c r="J192" i="19"/>
  <c r="H192" i="19"/>
  <c r="F192" i="19"/>
  <c r="D192" i="19"/>
  <c r="C192" i="19"/>
  <c r="B192" i="19"/>
  <c r="I192" i="19" s="1"/>
  <c r="V162" i="19"/>
  <c r="T162" i="19"/>
  <c r="R162" i="19"/>
  <c r="P162" i="19"/>
  <c r="N162" i="19"/>
  <c r="L162" i="19"/>
  <c r="J162" i="19"/>
  <c r="H162" i="19"/>
  <c r="F162" i="19"/>
  <c r="D162" i="19"/>
  <c r="C162" i="19"/>
  <c r="W162" i="19" s="1"/>
  <c r="B162" i="19"/>
  <c r="O162" i="19" s="1"/>
  <c r="V143" i="19"/>
  <c r="T143" i="19"/>
  <c r="R143" i="19"/>
  <c r="P143" i="19"/>
  <c r="N143" i="19"/>
  <c r="L143" i="19"/>
  <c r="J143" i="19"/>
  <c r="H143" i="19"/>
  <c r="F143" i="19"/>
  <c r="D143" i="19"/>
  <c r="C143" i="19"/>
  <c r="B143" i="19"/>
  <c r="V124" i="19"/>
  <c r="T124" i="19"/>
  <c r="R124" i="19"/>
  <c r="P124" i="19"/>
  <c r="N124" i="19"/>
  <c r="L124" i="19"/>
  <c r="J124" i="19"/>
  <c r="H124" i="19"/>
  <c r="F124" i="19"/>
  <c r="D124" i="19"/>
  <c r="C124" i="19"/>
  <c r="B124" i="19"/>
  <c r="O124" i="19" s="1"/>
  <c r="V98" i="19"/>
  <c r="T98" i="19"/>
  <c r="R98" i="19"/>
  <c r="P98" i="19"/>
  <c r="N98" i="19"/>
  <c r="L98" i="19"/>
  <c r="J98" i="19"/>
  <c r="H98" i="19"/>
  <c r="F98" i="19"/>
  <c r="D98" i="19"/>
  <c r="C98" i="19"/>
  <c r="B98" i="19"/>
  <c r="V88" i="19"/>
  <c r="T88" i="19"/>
  <c r="R88" i="19"/>
  <c r="P88" i="19"/>
  <c r="N88" i="19"/>
  <c r="L88" i="19"/>
  <c r="J88" i="19"/>
  <c r="H88" i="19"/>
  <c r="F88" i="19"/>
  <c r="D88" i="19"/>
  <c r="C88" i="19"/>
  <c r="B88" i="19"/>
  <c r="V70" i="19"/>
  <c r="T70" i="19"/>
  <c r="R70" i="19"/>
  <c r="P70" i="19"/>
  <c r="N70" i="19"/>
  <c r="L70" i="19"/>
  <c r="J70" i="19"/>
  <c r="H70" i="19"/>
  <c r="F70" i="19"/>
  <c r="D70" i="19"/>
  <c r="C70" i="19"/>
  <c r="B70" i="19"/>
  <c r="V55" i="19"/>
  <c r="T55" i="19"/>
  <c r="R55" i="19"/>
  <c r="P55" i="19"/>
  <c r="N55" i="19"/>
  <c r="L55" i="19"/>
  <c r="J55" i="19"/>
  <c r="H55" i="19"/>
  <c r="F55" i="19"/>
  <c r="D55" i="19"/>
  <c r="C55" i="19"/>
  <c r="W55" i="19" s="1"/>
  <c r="B55" i="19"/>
  <c r="O55" i="19" s="1"/>
  <c r="V39" i="19"/>
  <c r="T39" i="19"/>
  <c r="R39" i="19"/>
  <c r="P39" i="19"/>
  <c r="N39" i="19"/>
  <c r="L39" i="19"/>
  <c r="J39" i="19"/>
  <c r="H39" i="19"/>
  <c r="F39" i="19"/>
  <c r="D39" i="19"/>
  <c r="C39" i="19"/>
  <c r="B39" i="19"/>
  <c r="V18" i="19"/>
  <c r="T18" i="19"/>
  <c r="R18" i="19"/>
  <c r="P18" i="19"/>
  <c r="N18" i="19"/>
  <c r="L18" i="19"/>
  <c r="J18" i="19"/>
  <c r="H18" i="19"/>
  <c r="F18" i="19"/>
  <c r="D18" i="19"/>
  <c r="C18" i="19"/>
  <c r="B18" i="19"/>
  <c r="I445" i="19" l="1"/>
  <c r="O407" i="19"/>
  <c r="W212" i="19"/>
  <c r="E70" i="19"/>
  <c r="E88" i="19"/>
  <c r="E212" i="19"/>
  <c r="E269" i="19"/>
  <c r="D448" i="20"/>
  <c r="O70" i="19"/>
  <c r="O98" i="19"/>
  <c r="I322" i="19"/>
  <c r="I382" i="19"/>
  <c r="O445" i="19"/>
  <c r="E98" i="19"/>
  <c r="E143" i="19"/>
  <c r="E291" i="19"/>
  <c r="E382" i="19"/>
  <c r="E445" i="19"/>
  <c r="V447" i="19"/>
  <c r="E39" i="19"/>
  <c r="I448" i="20"/>
  <c r="G448" i="20"/>
  <c r="E425" i="19"/>
  <c r="E407" i="19"/>
  <c r="E359" i="19"/>
  <c r="E339" i="19"/>
  <c r="E322" i="19"/>
  <c r="E308" i="19"/>
  <c r="O245" i="19"/>
  <c r="E245" i="19"/>
  <c r="W235" i="19"/>
  <c r="E225" i="19"/>
  <c r="F447" i="19"/>
  <c r="E162" i="19"/>
  <c r="R447" i="19"/>
  <c r="W143" i="19"/>
  <c r="E124" i="19"/>
  <c r="O88" i="19"/>
  <c r="W70" i="19"/>
  <c r="E55" i="19"/>
  <c r="W39" i="19"/>
  <c r="I39" i="19"/>
  <c r="D445" i="21"/>
  <c r="AH445" i="21"/>
  <c r="I425" i="19"/>
  <c r="W425" i="19"/>
  <c r="O425" i="19"/>
  <c r="O382" i="19"/>
  <c r="I339" i="19"/>
  <c r="O339" i="19"/>
  <c r="O322" i="19"/>
  <c r="I291" i="19"/>
  <c r="O291" i="19"/>
  <c r="W256" i="19"/>
  <c r="E256" i="19"/>
  <c r="E235" i="19"/>
  <c r="W192" i="19"/>
  <c r="O192" i="19"/>
  <c r="E192" i="19"/>
  <c r="I143" i="19"/>
  <c r="O143" i="19"/>
  <c r="I98" i="19"/>
  <c r="I70" i="19"/>
  <c r="O39" i="19"/>
  <c r="W88" i="19"/>
  <c r="C447" i="19"/>
  <c r="J447" i="19"/>
  <c r="N447" i="19"/>
  <c r="I407" i="19"/>
  <c r="I359" i="19"/>
  <c r="I308" i="19"/>
  <c r="W308" i="19"/>
  <c r="I269" i="19"/>
  <c r="W269" i="19"/>
  <c r="I256" i="19"/>
  <c r="I245" i="19"/>
  <c r="W245" i="19"/>
  <c r="I235" i="19"/>
  <c r="I225" i="19"/>
  <c r="B447" i="19"/>
  <c r="D447" i="19"/>
  <c r="L447" i="19"/>
  <c r="W225" i="19"/>
  <c r="I212" i="19"/>
  <c r="I162" i="19"/>
  <c r="H447" i="19"/>
  <c r="P447" i="19"/>
  <c r="Q447" i="19" s="1"/>
  <c r="T447" i="19"/>
  <c r="W124" i="19"/>
  <c r="I124" i="19"/>
  <c r="I88" i="19"/>
  <c r="I55" i="19"/>
  <c r="E18" i="19"/>
  <c r="I18" i="19"/>
  <c r="O18" i="19"/>
  <c r="G18" i="19"/>
  <c r="K18" i="19"/>
  <c r="M18" i="19"/>
  <c r="Q18" i="19"/>
  <c r="S18" i="19"/>
  <c r="U18" i="19"/>
  <c r="W18" i="19"/>
  <c r="G39" i="19"/>
  <c r="K39" i="19"/>
  <c r="M39" i="19"/>
  <c r="Q39" i="19"/>
  <c r="S39" i="19"/>
  <c r="U39" i="19"/>
  <c r="G55" i="19"/>
  <c r="K55" i="19"/>
  <c r="M55" i="19"/>
  <c r="Q55" i="19"/>
  <c r="S55" i="19"/>
  <c r="U55" i="19"/>
  <c r="G70" i="19"/>
  <c r="K70" i="19"/>
  <c r="M70" i="19"/>
  <c r="Q70" i="19"/>
  <c r="S70" i="19"/>
  <c r="U70" i="19"/>
  <c r="G88" i="19"/>
  <c r="K88" i="19"/>
  <c r="M88" i="19"/>
  <c r="Q88" i="19"/>
  <c r="S88" i="19"/>
  <c r="U88" i="19"/>
  <c r="W98" i="19"/>
  <c r="U98" i="19"/>
  <c r="S98" i="19"/>
  <c r="Q98" i="19"/>
  <c r="M98" i="19"/>
  <c r="G98" i="19"/>
  <c r="K98" i="19"/>
  <c r="G124" i="19"/>
  <c r="K124" i="19"/>
  <c r="M124" i="19"/>
  <c r="Q124" i="19"/>
  <c r="S124" i="19"/>
  <c r="U124" i="19"/>
  <c r="G143" i="19"/>
  <c r="K143" i="19"/>
  <c r="M143" i="19"/>
  <c r="Q143" i="19"/>
  <c r="S143" i="19"/>
  <c r="U143" i="19"/>
  <c r="G162" i="19"/>
  <c r="K162" i="19"/>
  <c r="M162" i="19"/>
  <c r="Q162" i="19"/>
  <c r="S162" i="19"/>
  <c r="U162" i="19"/>
  <c r="G192" i="19"/>
  <c r="K192" i="19"/>
  <c r="M192" i="19"/>
  <c r="Q192" i="19"/>
  <c r="S192" i="19"/>
  <c r="U192" i="19"/>
  <c r="G212" i="19"/>
  <c r="K212" i="19"/>
  <c r="M212" i="19"/>
  <c r="Q212" i="19"/>
  <c r="S212" i="19"/>
  <c r="U212" i="19"/>
  <c r="G225" i="19"/>
  <c r="K225" i="19"/>
  <c r="M225" i="19"/>
  <c r="Q225" i="19"/>
  <c r="S225" i="19"/>
  <c r="U225" i="19"/>
  <c r="G235" i="19"/>
  <c r="K235" i="19"/>
  <c r="M235" i="19"/>
  <c r="Q235" i="19"/>
  <c r="S235" i="19"/>
  <c r="U235" i="19"/>
  <c r="G245" i="19"/>
  <c r="K245" i="19"/>
  <c r="M245" i="19"/>
  <c r="Q245" i="19"/>
  <c r="S245" i="19"/>
  <c r="U245" i="19"/>
  <c r="G256" i="19"/>
  <c r="K256" i="19"/>
  <c r="M256" i="19"/>
  <c r="Q256" i="19"/>
  <c r="S256" i="19"/>
  <c r="U256" i="19"/>
  <c r="G269" i="19"/>
  <c r="K269" i="19"/>
  <c r="M269" i="19"/>
  <c r="Q269" i="19"/>
  <c r="S269" i="19"/>
  <c r="U269" i="19"/>
  <c r="W291" i="19"/>
  <c r="U291" i="19"/>
  <c r="S291" i="19"/>
  <c r="Q291" i="19"/>
  <c r="M291" i="19"/>
  <c r="K291" i="19"/>
  <c r="G291" i="19"/>
  <c r="G308" i="19"/>
  <c r="K308" i="19"/>
  <c r="M308" i="19"/>
  <c r="Q308" i="19"/>
  <c r="S308" i="19"/>
  <c r="U308" i="19"/>
  <c r="G322" i="19"/>
  <c r="K322" i="19"/>
  <c r="M322" i="19"/>
  <c r="Q322" i="19"/>
  <c r="S322" i="19"/>
  <c r="U322" i="19"/>
  <c r="G339" i="19"/>
  <c r="K339" i="19"/>
  <c r="M339" i="19"/>
  <c r="Q339" i="19"/>
  <c r="S339" i="19"/>
  <c r="U339" i="19"/>
  <c r="G359" i="19"/>
  <c r="K359" i="19"/>
  <c r="M359" i="19"/>
  <c r="Q359" i="19"/>
  <c r="S359" i="19"/>
  <c r="U359" i="19"/>
  <c r="G382" i="19"/>
  <c r="K382" i="19"/>
  <c r="M382" i="19"/>
  <c r="Q382" i="19"/>
  <c r="S382" i="19"/>
  <c r="U382" i="19"/>
  <c r="G407" i="19"/>
  <c r="K407" i="19"/>
  <c r="M407" i="19"/>
  <c r="Q407" i="19"/>
  <c r="S407" i="19"/>
  <c r="U407" i="19"/>
  <c r="G425" i="19"/>
  <c r="K425" i="19"/>
  <c r="M425" i="19"/>
  <c r="Q425" i="19"/>
  <c r="S425" i="19"/>
  <c r="U425" i="19"/>
  <c r="G445" i="19"/>
  <c r="K445" i="19"/>
  <c r="M445" i="19"/>
  <c r="Q445" i="19"/>
  <c r="S445" i="19"/>
  <c r="U445" i="19"/>
  <c r="G447" i="19" l="1"/>
  <c r="S447" i="19"/>
  <c r="I447" i="19"/>
  <c r="U447" i="19"/>
  <c r="M447" i="19"/>
  <c r="K447" i="19"/>
  <c r="W447" i="19"/>
  <c r="E447" i="19"/>
  <c r="O447" i="19"/>
  <c r="I443" i="17" l="1"/>
  <c r="H443" i="17"/>
  <c r="I423" i="17"/>
  <c r="H423" i="17"/>
  <c r="I405" i="17"/>
  <c r="H405" i="17"/>
  <c r="I380" i="17"/>
  <c r="H380" i="17"/>
  <c r="J380" i="17" s="1"/>
  <c r="I357" i="17"/>
  <c r="H357" i="17"/>
  <c r="I337" i="17"/>
  <c r="H337" i="17"/>
  <c r="I320" i="17"/>
  <c r="H320" i="17"/>
  <c r="I306" i="17"/>
  <c r="H306" i="17"/>
  <c r="I289" i="17"/>
  <c r="H289" i="17"/>
  <c r="I267" i="17"/>
  <c r="H267" i="17"/>
  <c r="J267" i="17" s="1"/>
  <c r="I254" i="17"/>
  <c r="H254" i="17"/>
  <c r="I243" i="17"/>
  <c r="H243" i="17"/>
  <c r="I233" i="17"/>
  <c r="H233" i="17"/>
  <c r="I223" i="17"/>
  <c r="H223" i="17"/>
  <c r="I210" i="17"/>
  <c r="H210" i="17"/>
  <c r="I190" i="17"/>
  <c r="H190" i="17"/>
  <c r="I160" i="17"/>
  <c r="H160" i="17"/>
  <c r="I141" i="17"/>
  <c r="H141" i="17"/>
  <c r="I123" i="17"/>
  <c r="H123" i="17"/>
  <c r="I97" i="17"/>
  <c r="H97" i="17"/>
  <c r="I87" i="17"/>
  <c r="H87" i="17"/>
  <c r="I69" i="17"/>
  <c r="H69" i="17"/>
  <c r="J69" i="17" s="1"/>
  <c r="I54" i="17"/>
  <c r="H54" i="17"/>
  <c r="I38" i="17"/>
  <c r="H38" i="17"/>
  <c r="I18" i="17"/>
  <c r="H18" i="17"/>
  <c r="J243" i="17" l="1"/>
  <c r="J337" i="17"/>
  <c r="J223" i="17"/>
  <c r="J306" i="17"/>
  <c r="J190" i="17"/>
  <c r="J97" i="17"/>
  <c r="J423" i="17"/>
  <c r="J141" i="17"/>
  <c r="I445" i="17"/>
  <c r="J87" i="17"/>
  <c r="J160" i="17"/>
  <c r="J443" i="17"/>
  <c r="J405" i="17"/>
  <c r="J357" i="17"/>
  <c r="J320" i="17"/>
  <c r="J289" i="17"/>
  <c r="J254" i="17"/>
  <c r="J233" i="17"/>
  <c r="J210" i="17"/>
  <c r="J123" i="17"/>
  <c r="J54" i="17"/>
  <c r="H445" i="17"/>
  <c r="J38" i="17"/>
  <c r="J18" i="17"/>
  <c r="J445" i="17" l="1"/>
  <c r="C445" i="18" l="1"/>
  <c r="B445" i="18"/>
  <c r="C425" i="18"/>
  <c r="B425" i="18"/>
  <c r="C407" i="18"/>
  <c r="B407" i="18"/>
  <c r="C382" i="18"/>
  <c r="B382" i="18"/>
  <c r="C359" i="18"/>
  <c r="B359" i="18"/>
  <c r="C339" i="18"/>
  <c r="B339" i="18"/>
  <c r="C322" i="18"/>
  <c r="B322" i="18"/>
  <c r="C308" i="18"/>
  <c r="B308" i="18"/>
  <c r="C291" i="18"/>
  <c r="B291" i="18"/>
  <c r="C269" i="18"/>
  <c r="B269" i="18"/>
  <c r="C256" i="18"/>
  <c r="B256" i="18"/>
  <c r="C245" i="18"/>
  <c r="B245" i="18"/>
  <c r="C235" i="18"/>
  <c r="B235" i="18"/>
  <c r="C225" i="18"/>
  <c r="B225" i="18"/>
  <c r="C212" i="18"/>
  <c r="B212" i="18"/>
  <c r="C192" i="18"/>
  <c r="B192" i="18"/>
  <c r="C162" i="18"/>
  <c r="B162" i="18"/>
  <c r="C143" i="18"/>
  <c r="B143" i="18"/>
  <c r="C124" i="18"/>
  <c r="B124" i="18"/>
  <c r="C98" i="18"/>
  <c r="B98" i="18"/>
  <c r="C88" i="18"/>
  <c r="B88" i="18"/>
  <c r="C70" i="18"/>
  <c r="B70" i="18"/>
  <c r="C55" i="18"/>
  <c r="B55" i="18"/>
  <c r="C39" i="18"/>
  <c r="B39" i="18"/>
  <c r="C18" i="18"/>
  <c r="B18" i="18"/>
  <c r="D39" i="18" l="1"/>
  <c r="D18" i="18"/>
  <c r="D235" i="18"/>
  <c r="D256" i="18"/>
  <c r="D212" i="18"/>
  <c r="D445" i="18"/>
  <c r="D407" i="18"/>
  <c r="D359" i="18"/>
  <c r="D308" i="18"/>
  <c r="D291" i="18"/>
  <c r="D269" i="18"/>
  <c r="D245" i="18"/>
  <c r="D143" i="18"/>
  <c r="D88" i="18"/>
  <c r="D70" i="18"/>
  <c r="D55" i="18"/>
  <c r="D425" i="18"/>
  <c r="D382" i="18"/>
  <c r="D339" i="18"/>
  <c r="D322" i="18"/>
  <c r="D225" i="18"/>
  <c r="D192" i="18"/>
  <c r="D162" i="18"/>
  <c r="D124" i="18"/>
  <c r="D98" i="18"/>
  <c r="B447" i="18"/>
  <c r="C447" i="18"/>
  <c r="C443" i="17"/>
  <c r="B443" i="17"/>
  <c r="C423" i="17"/>
  <c r="B423" i="17"/>
  <c r="C405" i="17"/>
  <c r="B405" i="17"/>
  <c r="C380" i="17"/>
  <c r="B380" i="17"/>
  <c r="C357" i="17"/>
  <c r="B357" i="17"/>
  <c r="C337" i="17"/>
  <c r="B337" i="17"/>
  <c r="C320" i="17"/>
  <c r="B320" i="17"/>
  <c r="C306" i="17"/>
  <c r="B306" i="17"/>
  <c r="C289" i="17"/>
  <c r="B289" i="17"/>
  <c r="C267" i="17"/>
  <c r="B267" i="17"/>
  <c r="C254" i="17"/>
  <c r="B254" i="17"/>
  <c r="C243" i="17"/>
  <c r="B243" i="17"/>
  <c r="C233" i="17"/>
  <c r="B233" i="17"/>
  <c r="C223" i="17"/>
  <c r="B223" i="17"/>
  <c r="C210" i="17"/>
  <c r="B210" i="17"/>
  <c r="C190" i="17"/>
  <c r="B190" i="17"/>
  <c r="C160" i="17"/>
  <c r="B160" i="17"/>
  <c r="C141" i="17"/>
  <c r="B141" i="17"/>
  <c r="C123" i="17"/>
  <c r="B123" i="17"/>
  <c r="C97" i="17"/>
  <c r="B97" i="17"/>
  <c r="C87" i="17"/>
  <c r="B87" i="17"/>
  <c r="C69" i="17"/>
  <c r="B69" i="17"/>
  <c r="C54" i="17"/>
  <c r="B54" i="17"/>
  <c r="C38" i="17"/>
  <c r="B38" i="17"/>
  <c r="C18" i="17"/>
  <c r="B18" i="17"/>
  <c r="D447" i="18" l="1"/>
  <c r="D141" i="17"/>
  <c r="D38" i="17"/>
  <c r="D69" i="17"/>
  <c r="D87" i="17"/>
  <c r="D254" i="17"/>
  <c r="D320" i="17"/>
  <c r="D357" i="17"/>
  <c r="D405" i="17"/>
  <c r="D443" i="17"/>
  <c r="D190" i="17"/>
  <c r="D243" i="17"/>
  <c r="D306" i="17"/>
  <c r="D380" i="17"/>
  <c r="D223" i="17"/>
  <c r="D267" i="17"/>
  <c r="D337" i="17"/>
  <c r="D423" i="17"/>
  <c r="D18" i="17"/>
  <c r="D97" i="17"/>
  <c r="D210" i="17"/>
  <c r="C445" i="17"/>
  <c r="D160" i="17"/>
  <c r="D54" i="17"/>
  <c r="D123" i="17"/>
  <c r="D233" i="17"/>
  <c r="D289" i="17"/>
  <c r="B445" i="17"/>
  <c r="D445" i="17" l="1"/>
  <c r="D18" i="9" l="1"/>
  <c r="C446" i="11" l="1"/>
  <c r="C426" i="11"/>
  <c r="C408" i="11"/>
  <c r="C383" i="11"/>
  <c r="C360" i="11"/>
  <c r="C340" i="11"/>
  <c r="C323" i="11"/>
  <c r="C309" i="11"/>
  <c r="C292" i="11"/>
  <c r="C270" i="11"/>
  <c r="C257" i="11"/>
  <c r="C246" i="11"/>
  <c r="C236" i="11"/>
  <c r="C226" i="11"/>
  <c r="C213" i="11"/>
  <c r="C193" i="11"/>
  <c r="C163" i="11"/>
  <c r="C144" i="11"/>
  <c r="C125" i="11"/>
  <c r="C99" i="11"/>
  <c r="C89" i="11"/>
  <c r="C71" i="11"/>
  <c r="C56" i="11"/>
  <c r="C40" i="11"/>
  <c r="C19" i="11"/>
  <c r="V445" i="9" l="1"/>
  <c r="V425" i="9"/>
  <c r="V407" i="9"/>
  <c r="V382" i="9"/>
  <c r="V359" i="9"/>
  <c r="V339" i="9"/>
  <c r="V322" i="9"/>
  <c r="V308" i="9"/>
  <c r="V291" i="9"/>
  <c r="V269" i="9"/>
  <c r="V256" i="9"/>
  <c r="V245" i="9"/>
  <c r="V235" i="9"/>
  <c r="V225" i="9"/>
  <c r="V212" i="9"/>
  <c r="V192" i="9"/>
  <c r="V162" i="9"/>
  <c r="V143" i="9"/>
  <c r="V124" i="9"/>
  <c r="V98" i="9"/>
  <c r="V88" i="9"/>
  <c r="V70" i="9"/>
  <c r="V55" i="9"/>
  <c r="V39" i="9"/>
  <c r="V18" i="9"/>
  <c r="V447" i="9" l="1"/>
  <c r="B257" i="11" l="1"/>
  <c r="B162" i="9" l="1"/>
  <c r="B192" i="9" l="1"/>
  <c r="T445" i="9" l="1"/>
  <c r="R445" i="9"/>
  <c r="T425" i="9"/>
  <c r="R425" i="9"/>
  <c r="T407" i="9"/>
  <c r="R407" i="9"/>
  <c r="T382" i="9"/>
  <c r="R382" i="9"/>
  <c r="T359" i="9"/>
  <c r="R359" i="9"/>
  <c r="T339" i="9"/>
  <c r="R339" i="9"/>
  <c r="T322" i="9"/>
  <c r="R322" i="9"/>
  <c r="T308" i="9"/>
  <c r="R308" i="9"/>
  <c r="T291" i="9"/>
  <c r="R291" i="9"/>
  <c r="T269" i="9"/>
  <c r="R269" i="9"/>
  <c r="T256" i="9"/>
  <c r="R256" i="9"/>
  <c r="T245" i="9"/>
  <c r="R245" i="9"/>
  <c r="T235" i="9"/>
  <c r="R235" i="9"/>
  <c r="T225" i="9"/>
  <c r="R225" i="9"/>
  <c r="T212" i="9"/>
  <c r="R212" i="9"/>
  <c r="T192" i="9"/>
  <c r="R192" i="9"/>
  <c r="T162" i="9"/>
  <c r="R162" i="9"/>
  <c r="T143" i="9"/>
  <c r="R143" i="9"/>
  <c r="T124" i="9"/>
  <c r="R124" i="9"/>
  <c r="T98" i="9"/>
  <c r="R98" i="9"/>
  <c r="T88" i="9"/>
  <c r="R88" i="9"/>
  <c r="T70" i="9"/>
  <c r="R70" i="9"/>
  <c r="T55" i="9"/>
  <c r="R55" i="9"/>
  <c r="T39" i="9"/>
  <c r="R39" i="9"/>
  <c r="T18" i="9"/>
  <c r="R18" i="9"/>
  <c r="R447" i="9" l="1"/>
  <c r="T447" i="9"/>
  <c r="C124" i="9"/>
  <c r="B213" i="11"/>
  <c r="B19" i="11"/>
  <c r="B40" i="11"/>
  <c r="B56" i="11"/>
  <c r="B71" i="11"/>
  <c r="B89" i="11"/>
  <c r="B99" i="11"/>
  <c r="B125" i="11"/>
  <c r="B144" i="11"/>
  <c r="D144" i="11" s="1"/>
  <c r="B163" i="11"/>
  <c r="B193" i="11"/>
  <c r="B226" i="11"/>
  <c r="B236" i="11"/>
  <c r="B246" i="11"/>
  <c r="B270" i="11"/>
  <c r="B292" i="11"/>
  <c r="B309" i="11"/>
  <c r="B323" i="11"/>
  <c r="B340" i="11"/>
  <c r="D340" i="11" s="1"/>
  <c r="B360" i="11"/>
  <c r="B383" i="11"/>
  <c r="D383" i="11" s="1"/>
  <c r="B408" i="11"/>
  <c r="B426" i="11"/>
  <c r="D426" i="11" s="1"/>
  <c r="B446" i="11"/>
  <c r="J19" i="11"/>
  <c r="J40" i="11"/>
  <c r="J56" i="11"/>
  <c r="J71" i="11"/>
  <c r="J89" i="11"/>
  <c r="J99" i="11"/>
  <c r="J125" i="11"/>
  <c r="J144" i="11"/>
  <c r="J163" i="11"/>
  <c r="J193" i="11"/>
  <c r="J213" i="11"/>
  <c r="J226" i="11"/>
  <c r="J236" i="11"/>
  <c r="J246" i="11"/>
  <c r="J257" i="11"/>
  <c r="J270" i="11"/>
  <c r="J292" i="11"/>
  <c r="J309" i="11"/>
  <c r="J323" i="11"/>
  <c r="J340" i="11"/>
  <c r="J360" i="11"/>
  <c r="J383" i="11"/>
  <c r="J408" i="11"/>
  <c r="J426" i="11"/>
  <c r="J446" i="11"/>
  <c r="E19" i="11"/>
  <c r="E40" i="11"/>
  <c r="E56" i="11"/>
  <c r="E71" i="11"/>
  <c r="E89" i="11"/>
  <c r="E99" i="11"/>
  <c r="E125" i="11"/>
  <c r="E144" i="11"/>
  <c r="E163" i="11"/>
  <c r="E193" i="11"/>
  <c r="E213" i="11"/>
  <c r="E226" i="11"/>
  <c r="E236" i="11"/>
  <c r="E246" i="11"/>
  <c r="E257" i="11"/>
  <c r="E270" i="11"/>
  <c r="E292" i="11"/>
  <c r="E309" i="11"/>
  <c r="E323" i="11"/>
  <c r="E340" i="11"/>
  <c r="E360" i="11"/>
  <c r="E383" i="11"/>
  <c r="E408" i="11"/>
  <c r="E426" i="11"/>
  <c r="E446" i="11"/>
  <c r="H19" i="11"/>
  <c r="H40" i="11"/>
  <c r="H56" i="11"/>
  <c r="H71" i="11"/>
  <c r="H89" i="11"/>
  <c r="H99" i="11"/>
  <c r="H125" i="11"/>
  <c r="H144" i="11"/>
  <c r="H163" i="11"/>
  <c r="H193" i="11"/>
  <c r="H213" i="11"/>
  <c r="H226" i="11"/>
  <c r="H236" i="11"/>
  <c r="H246" i="11"/>
  <c r="H257" i="11"/>
  <c r="H270" i="11"/>
  <c r="H292" i="11"/>
  <c r="H309" i="11"/>
  <c r="H323" i="11"/>
  <c r="H340" i="11"/>
  <c r="H360" i="11"/>
  <c r="H383" i="11"/>
  <c r="H408" i="11"/>
  <c r="H426" i="11"/>
  <c r="H446" i="11"/>
  <c r="F257" i="11"/>
  <c r="G257" i="11" s="1"/>
  <c r="F19" i="11"/>
  <c r="F40" i="11"/>
  <c r="F56" i="11"/>
  <c r="F71" i="11"/>
  <c r="F89" i="11"/>
  <c r="F99" i="11"/>
  <c r="F125" i="11"/>
  <c r="F144" i="11"/>
  <c r="F163" i="11"/>
  <c r="F193" i="11"/>
  <c r="F213" i="11"/>
  <c r="F226" i="11"/>
  <c r="F236" i="11"/>
  <c r="F246" i="11"/>
  <c r="F270" i="11"/>
  <c r="G270" i="11" s="1"/>
  <c r="F292" i="11"/>
  <c r="F309" i="11"/>
  <c r="F323" i="11"/>
  <c r="F340" i="11"/>
  <c r="G340" i="11" s="1"/>
  <c r="F360" i="11"/>
  <c r="F383" i="11"/>
  <c r="F408" i="11"/>
  <c r="F426" i="11"/>
  <c r="G426" i="11" s="1"/>
  <c r="F446" i="11"/>
  <c r="D71" i="11"/>
  <c r="D246" i="11"/>
  <c r="P18" i="9"/>
  <c r="P39" i="9"/>
  <c r="P55" i="9"/>
  <c r="P70" i="9"/>
  <c r="P88" i="9"/>
  <c r="P98" i="9"/>
  <c r="P124" i="9"/>
  <c r="P143" i="9"/>
  <c r="P162" i="9"/>
  <c r="P192" i="9"/>
  <c r="P212" i="9"/>
  <c r="P225" i="9"/>
  <c r="P235" i="9"/>
  <c r="P245" i="9"/>
  <c r="P256" i="9"/>
  <c r="P269" i="9"/>
  <c r="P291" i="9"/>
  <c r="P308" i="9"/>
  <c r="P322" i="9"/>
  <c r="P339" i="9"/>
  <c r="P359" i="9"/>
  <c r="P382" i="9"/>
  <c r="P407" i="9"/>
  <c r="P425" i="9"/>
  <c r="P445" i="9"/>
  <c r="C18" i="9"/>
  <c r="W18" i="9" s="1"/>
  <c r="C39" i="9"/>
  <c r="C55" i="9"/>
  <c r="C70" i="9"/>
  <c r="C88" i="9"/>
  <c r="C98" i="9"/>
  <c r="C143" i="9"/>
  <c r="C162" i="9"/>
  <c r="C192" i="9"/>
  <c r="C212" i="9"/>
  <c r="C225" i="9"/>
  <c r="C235" i="9"/>
  <c r="C245" i="9"/>
  <c r="C256" i="9"/>
  <c r="C269" i="9"/>
  <c r="C291" i="9"/>
  <c r="C308" i="9"/>
  <c r="C322" i="9"/>
  <c r="C339" i="9"/>
  <c r="C359" i="9"/>
  <c r="C382" i="9"/>
  <c r="C407" i="9"/>
  <c r="C425" i="9"/>
  <c r="C445" i="9"/>
  <c r="N18" i="9"/>
  <c r="N39" i="9"/>
  <c r="N55" i="9"/>
  <c r="N70" i="9"/>
  <c r="N88" i="9"/>
  <c r="N98" i="9"/>
  <c r="N124" i="9"/>
  <c r="N143" i="9"/>
  <c r="N162" i="9"/>
  <c r="O162" i="9" s="1"/>
  <c r="N192" i="9"/>
  <c r="O192" i="9" s="1"/>
  <c r="N212" i="9"/>
  <c r="N225" i="9"/>
  <c r="N235" i="9"/>
  <c r="N245" i="9"/>
  <c r="N256" i="9"/>
  <c r="N269" i="9"/>
  <c r="N291" i="9"/>
  <c r="N308" i="9"/>
  <c r="N322" i="9"/>
  <c r="N339" i="9"/>
  <c r="N359" i="9"/>
  <c r="N382" i="9"/>
  <c r="N407" i="9"/>
  <c r="N425" i="9"/>
  <c r="N445" i="9"/>
  <c r="B18" i="9"/>
  <c r="E18" i="9" s="1"/>
  <c r="B39" i="9"/>
  <c r="B55" i="9"/>
  <c r="B70" i="9"/>
  <c r="B88" i="9"/>
  <c r="B98" i="9"/>
  <c r="B124" i="9"/>
  <c r="B143" i="9"/>
  <c r="B212" i="9"/>
  <c r="B225" i="9"/>
  <c r="B235" i="9"/>
  <c r="B245" i="9"/>
  <c r="B256" i="9"/>
  <c r="B269" i="9"/>
  <c r="B291" i="9"/>
  <c r="B308" i="9"/>
  <c r="B322" i="9"/>
  <c r="B339" i="9"/>
  <c r="B359" i="9"/>
  <c r="B382" i="9"/>
  <c r="B407" i="9"/>
  <c r="B425" i="9"/>
  <c r="B445" i="9"/>
  <c r="L18" i="9"/>
  <c r="M18" i="9" s="1"/>
  <c r="L39" i="9"/>
  <c r="M39" i="9" s="1"/>
  <c r="L55" i="9"/>
  <c r="M55" i="9" s="1"/>
  <c r="L70" i="9"/>
  <c r="M70" i="9" s="1"/>
  <c r="L88" i="9"/>
  <c r="M88" i="9" s="1"/>
  <c r="L98" i="9"/>
  <c r="M98" i="9" s="1"/>
  <c r="L124" i="9"/>
  <c r="L143" i="9"/>
  <c r="L162" i="9"/>
  <c r="L192" i="9"/>
  <c r="L212" i="9"/>
  <c r="L225" i="9"/>
  <c r="L235" i="9"/>
  <c r="L245" i="9"/>
  <c r="L256" i="9"/>
  <c r="L269" i="9"/>
  <c r="L291" i="9"/>
  <c r="L308" i="9"/>
  <c r="L322" i="9"/>
  <c r="L339" i="9"/>
  <c r="L359" i="9"/>
  <c r="L382" i="9"/>
  <c r="L407" i="9"/>
  <c r="L425" i="9"/>
  <c r="L445" i="9"/>
  <c r="J18" i="9"/>
  <c r="J39" i="9"/>
  <c r="J55" i="9"/>
  <c r="J70" i="9"/>
  <c r="J88" i="9"/>
  <c r="J98" i="9"/>
  <c r="J124" i="9"/>
  <c r="J143" i="9"/>
  <c r="J162" i="9"/>
  <c r="J192" i="9"/>
  <c r="K192" i="9" s="1"/>
  <c r="J212" i="9"/>
  <c r="J225" i="9"/>
  <c r="J235" i="9"/>
  <c r="K235" i="9" s="1"/>
  <c r="J245" i="9"/>
  <c r="J256" i="9"/>
  <c r="J269" i="9"/>
  <c r="J291" i="9"/>
  <c r="J308" i="9"/>
  <c r="J322" i="9"/>
  <c r="J339" i="9"/>
  <c r="J359" i="9"/>
  <c r="J382" i="9"/>
  <c r="K382" i="9" s="1"/>
  <c r="J407" i="9"/>
  <c r="J425" i="9"/>
  <c r="J445" i="9"/>
  <c r="K445" i="9" s="1"/>
  <c r="H18" i="9"/>
  <c r="H39" i="9"/>
  <c r="H55" i="9"/>
  <c r="H70" i="9"/>
  <c r="H88" i="9"/>
  <c r="H98" i="9"/>
  <c r="H124" i="9"/>
  <c r="H143" i="9"/>
  <c r="H162" i="9"/>
  <c r="I162" i="9" s="1"/>
  <c r="H192" i="9"/>
  <c r="I192" i="9" s="1"/>
  <c r="H212" i="9"/>
  <c r="H225" i="9"/>
  <c r="H235" i="9"/>
  <c r="H245" i="9"/>
  <c r="H256" i="9"/>
  <c r="H269" i="9"/>
  <c r="H291" i="9"/>
  <c r="H308" i="9"/>
  <c r="H322" i="9"/>
  <c r="H339" i="9"/>
  <c r="H359" i="9"/>
  <c r="H382" i="9"/>
  <c r="H407" i="9"/>
  <c r="H425" i="9"/>
  <c r="H445" i="9"/>
  <c r="F18" i="9"/>
  <c r="F39" i="9"/>
  <c r="F55" i="9"/>
  <c r="F70" i="9"/>
  <c r="F88" i="9"/>
  <c r="F98" i="9"/>
  <c r="F124" i="9"/>
  <c r="F143" i="9"/>
  <c r="G143" i="9" s="1"/>
  <c r="F162" i="9"/>
  <c r="F192" i="9"/>
  <c r="G192" i="9" s="1"/>
  <c r="F212" i="9"/>
  <c r="G212" i="9" s="1"/>
  <c r="F225" i="9"/>
  <c r="F235" i="9"/>
  <c r="G235" i="9" s="1"/>
  <c r="F245" i="9"/>
  <c r="G245" i="9" s="1"/>
  <c r="F256" i="9"/>
  <c r="F269" i="9"/>
  <c r="G269" i="9" s="1"/>
  <c r="F291" i="9"/>
  <c r="G291" i="9" s="1"/>
  <c r="F308" i="9"/>
  <c r="F322" i="9"/>
  <c r="F339" i="9"/>
  <c r="G339" i="9" s="1"/>
  <c r="F359" i="9"/>
  <c r="F382" i="9"/>
  <c r="G382" i="9" s="1"/>
  <c r="F407" i="9"/>
  <c r="G407" i="9" s="1"/>
  <c r="F425" i="9"/>
  <c r="F445" i="9"/>
  <c r="G445" i="9" s="1"/>
  <c r="D39" i="9"/>
  <c r="D55" i="9"/>
  <c r="D70" i="9"/>
  <c r="D88" i="9"/>
  <c r="D98" i="9"/>
  <c r="D124" i="9"/>
  <c r="D143" i="9"/>
  <c r="D162" i="9"/>
  <c r="E162" i="9" s="1"/>
  <c r="D192" i="9"/>
  <c r="E192" i="9" s="1"/>
  <c r="D212" i="9"/>
  <c r="D225" i="9"/>
  <c r="D235" i="9"/>
  <c r="D245" i="9"/>
  <c r="D256" i="9"/>
  <c r="D269" i="9"/>
  <c r="D291" i="9"/>
  <c r="D308" i="9"/>
  <c r="D322" i="9"/>
  <c r="D339" i="9"/>
  <c r="D359" i="9"/>
  <c r="D382" i="9"/>
  <c r="D407" i="9"/>
  <c r="D425" i="9"/>
  <c r="D445" i="9"/>
  <c r="K308" i="9" l="1"/>
  <c r="K162" i="9"/>
  <c r="M124" i="9"/>
  <c r="G308" i="9"/>
  <c r="G256" i="9"/>
  <c r="G162" i="9"/>
  <c r="K291" i="9"/>
  <c r="K245" i="9"/>
  <c r="G323" i="11"/>
  <c r="G425" i="9"/>
  <c r="K359" i="9"/>
  <c r="G359" i="9"/>
  <c r="G225" i="9"/>
  <c r="G408" i="11"/>
  <c r="G322" i="9"/>
  <c r="B447" i="9"/>
  <c r="G446" i="11"/>
  <c r="G360" i="11"/>
  <c r="G292" i="11"/>
  <c r="K339" i="9"/>
  <c r="K269" i="9"/>
  <c r="K225" i="9"/>
  <c r="K143" i="9"/>
  <c r="K425" i="9"/>
  <c r="K407" i="9"/>
  <c r="K322" i="9"/>
  <c r="K256" i="9"/>
  <c r="K212" i="9"/>
  <c r="G383" i="11"/>
  <c r="G309" i="11"/>
  <c r="Q291" i="9"/>
  <c r="G124" i="9"/>
  <c r="K124" i="9"/>
  <c r="Q407" i="9"/>
  <c r="Q212" i="9"/>
  <c r="Q445" i="9"/>
  <c r="Q359" i="9"/>
  <c r="Q235" i="9"/>
  <c r="Q162" i="9"/>
  <c r="K163" i="11"/>
  <c r="K213" i="11"/>
  <c r="Q382" i="9"/>
  <c r="O359" i="9"/>
  <c r="O225" i="9"/>
  <c r="O98" i="9"/>
  <c r="M445" i="9"/>
  <c r="Q256" i="9"/>
  <c r="E445" i="9"/>
  <c r="E407" i="9"/>
  <c r="G98" i="9"/>
  <c r="G70" i="9"/>
  <c r="I445" i="9"/>
  <c r="I235" i="9"/>
  <c r="I55" i="9"/>
  <c r="I18" i="9"/>
  <c r="K98" i="9"/>
  <c r="M407" i="9"/>
  <c r="M359" i="9"/>
  <c r="M291" i="9"/>
  <c r="M162" i="9"/>
  <c r="O425" i="9"/>
  <c r="O339" i="9"/>
  <c r="O308" i="9"/>
  <c r="O70" i="9"/>
  <c r="O291" i="9"/>
  <c r="D40" i="11"/>
  <c r="Q269" i="9"/>
  <c r="Q245" i="9"/>
  <c r="Q143" i="9"/>
  <c r="Q124" i="9"/>
  <c r="D193" i="11"/>
  <c r="G125" i="11"/>
  <c r="I212" i="9"/>
  <c r="O256" i="9"/>
  <c r="I225" i="9"/>
  <c r="M225" i="9"/>
  <c r="Q225" i="9"/>
  <c r="E212" i="9"/>
  <c r="M212" i="9"/>
  <c r="Q192" i="9"/>
  <c r="K70" i="9"/>
  <c r="Q18" i="9"/>
  <c r="E225" i="9"/>
  <c r="E70" i="9"/>
  <c r="M382" i="9"/>
  <c r="O322" i="9"/>
  <c r="O124" i="9"/>
  <c r="O269" i="9"/>
  <c r="I71" i="11"/>
  <c r="K257" i="11"/>
  <c r="K56" i="11"/>
  <c r="S445" i="9"/>
  <c r="W445" i="9"/>
  <c r="S407" i="9"/>
  <c r="W407" i="9"/>
  <c r="S359" i="9"/>
  <c r="W359" i="9"/>
  <c r="S322" i="9"/>
  <c r="W322" i="9"/>
  <c r="S291" i="9"/>
  <c r="W291" i="9"/>
  <c r="S256" i="9"/>
  <c r="W256" i="9"/>
  <c r="S235" i="9"/>
  <c r="W235" i="9"/>
  <c r="S212" i="9"/>
  <c r="W212" i="9"/>
  <c r="U162" i="9"/>
  <c r="W162" i="9"/>
  <c r="U98" i="9"/>
  <c r="W98" i="9"/>
  <c r="S70" i="9"/>
  <c r="W70" i="9"/>
  <c r="U39" i="9"/>
  <c r="W39" i="9"/>
  <c r="S124" i="9"/>
  <c r="W124" i="9"/>
  <c r="S425" i="9"/>
  <c r="W425" i="9"/>
  <c r="U382" i="9"/>
  <c r="W382" i="9"/>
  <c r="S339" i="9"/>
  <c r="W339" i="9"/>
  <c r="S308" i="9"/>
  <c r="W308" i="9"/>
  <c r="U269" i="9"/>
  <c r="W269" i="9"/>
  <c r="U245" i="9"/>
  <c r="W245" i="9"/>
  <c r="U225" i="9"/>
  <c r="W225" i="9"/>
  <c r="S192" i="9"/>
  <c r="W192" i="9"/>
  <c r="S143" i="9"/>
  <c r="W143" i="9"/>
  <c r="S88" i="9"/>
  <c r="W88" i="9"/>
  <c r="S55" i="9"/>
  <c r="W55" i="9"/>
  <c r="E88" i="9"/>
  <c r="Q88" i="9"/>
  <c r="G39" i="9"/>
  <c r="K39" i="9"/>
  <c r="I407" i="9"/>
  <c r="I124" i="9"/>
  <c r="D99" i="11"/>
  <c r="I88" i="9"/>
  <c r="D270" i="11"/>
  <c r="M322" i="9"/>
  <c r="M235" i="9"/>
  <c r="E124" i="9"/>
  <c r="O39" i="9"/>
  <c r="D226" i="11"/>
  <c r="G213" i="11"/>
  <c r="E448" i="11"/>
  <c r="D446" i="11"/>
  <c r="D408" i="11"/>
  <c r="D360" i="11"/>
  <c r="D323" i="11"/>
  <c r="D292" i="11"/>
  <c r="D257" i="11"/>
  <c r="D236" i="11"/>
  <c r="D213" i="11"/>
  <c r="D163" i="11"/>
  <c r="D125" i="11"/>
  <c r="D89" i="11"/>
  <c r="D56" i="11"/>
  <c r="G19" i="11"/>
  <c r="F448" i="11"/>
  <c r="I292" i="11"/>
  <c r="I213" i="11"/>
  <c r="H448" i="11"/>
  <c r="K383" i="11"/>
  <c r="K340" i="11"/>
  <c r="K193" i="11"/>
  <c r="K71" i="11"/>
  <c r="J448" i="11"/>
  <c r="B448" i="11"/>
  <c r="I339" i="9"/>
  <c r="I308" i="9"/>
  <c r="E245" i="9"/>
  <c r="O88" i="9"/>
  <c r="O55" i="9"/>
  <c r="Q425" i="9"/>
  <c r="Q339" i="9"/>
  <c r="Q308" i="9"/>
  <c r="Q98" i="9"/>
  <c r="E425" i="9"/>
  <c r="M339" i="9"/>
  <c r="E339" i="9"/>
  <c r="M308" i="9"/>
  <c r="E308" i="9"/>
  <c r="O235" i="9"/>
  <c r="O143" i="9"/>
  <c r="E98" i="9"/>
  <c r="G88" i="9"/>
  <c r="K88" i="9"/>
  <c r="H447" i="9"/>
  <c r="L447" i="9"/>
  <c r="N447" i="9"/>
  <c r="C447" i="9"/>
  <c r="U447" i="9" s="1"/>
  <c r="G55" i="9"/>
  <c r="K55" i="9"/>
  <c r="E55" i="9"/>
  <c r="Q55" i="9"/>
  <c r="F447" i="9"/>
  <c r="J447" i="9"/>
  <c r="P447" i="9"/>
  <c r="D447" i="9"/>
  <c r="E382" i="9"/>
  <c r="I360" i="11"/>
  <c r="Q322" i="9"/>
  <c r="D309" i="11"/>
  <c r="K270" i="11"/>
  <c r="E269" i="9"/>
  <c r="I257" i="11"/>
  <c r="K246" i="11"/>
  <c r="M245" i="9"/>
  <c r="E235" i="9"/>
  <c r="K226" i="11"/>
  <c r="G163" i="11"/>
  <c r="E143" i="9"/>
  <c r="I125" i="11"/>
  <c r="K99" i="11"/>
  <c r="G89" i="11"/>
  <c r="I89" i="11"/>
  <c r="G56" i="11"/>
  <c r="I56" i="11"/>
  <c r="K40" i="11"/>
  <c r="E39" i="9"/>
  <c r="I309" i="11"/>
  <c r="K446" i="11"/>
  <c r="I425" i="9"/>
  <c r="I382" i="9"/>
  <c r="I269" i="9"/>
  <c r="I245" i="9"/>
  <c r="I143" i="9"/>
  <c r="I98" i="9"/>
  <c r="I70" i="9"/>
  <c r="I39" i="9"/>
  <c r="M425" i="9"/>
  <c r="M269" i="9"/>
  <c r="M192" i="9"/>
  <c r="M143" i="9"/>
  <c r="I270" i="11"/>
  <c r="G246" i="11"/>
  <c r="K323" i="11"/>
  <c r="K236" i="11"/>
  <c r="K125" i="11"/>
  <c r="I426" i="11"/>
  <c r="G193" i="11"/>
  <c r="K360" i="11"/>
  <c r="I446" i="11"/>
  <c r="K426" i="11"/>
  <c r="I408" i="11"/>
  <c r="I323" i="11"/>
  <c r="K292" i="11"/>
  <c r="I236" i="11"/>
  <c r="I144" i="11"/>
  <c r="I99" i="11"/>
  <c r="O445" i="9"/>
  <c r="O407" i="9"/>
  <c r="O212" i="9"/>
  <c r="I19" i="11"/>
  <c r="I40" i="11"/>
  <c r="G71" i="11"/>
  <c r="G99" i="11"/>
  <c r="I226" i="11"/>
  <c r="I340" i="11"/>
  <c r="G144" i="11"/>
  <c r="K408" i="11"/>
  <c r="I383" i="11"/>
  <c r="I246" i="11"/>
  <c r="I193" i="11"/>
  <c r="K89" i="11"/>
  <c r="K19" i="11"/>
  <c r="I163" i="11"/>
  <c r="K309" i="11"/>
  <c r="K144" i="11"/>
  <c r="G18" i="9"/>
  <c r="K18" i="9"/>
  <c r="I359" i="9"/>
  <c r="I322" i="9"/>
  <c r="I291" i="9"/>
  <c r="U18" i="9"/>
  <c r="O18" i="9"/>
  <c r="E291" i="9"/>
  <c r="E322" i="9"/>
  <c r="E359" i="9"/>
  <c r="E256" i="9"/>
  <c r="I256" i="9"/>
  <c r="M256" i="9"/>
  <c r="O382" i="9"/>
  <c r="O245" i="9"/>
  <c r="U445" i="9"/>
  <c r="U425" i="9"/>
  <c r="U407" i="9"/>
  <c r="S382" i="9"/>
  <c r="U359" i="9"/>
  <c r="U339" i="9"/>
  <c r="U322" i="9"/>
  <c r="U308" i="9"/>
  <c r="U291" i="9"/>
  <c r="S269" i="9"/>
  <c r="U256" i="9"/>
  <c r="S245" i="9"/>
  <c r="G236" i="11"/>
  <c r="U235" i="9"/>
  <c r="G226" i="11"/>
  <c r="S225" i="9"/>
  <c r="U212" i="9"/>
  <c r="U192" i="9"/>
  <c r="S162" i="9"/>
  <c r="U143" i="9"/>
  <c r="U124" i="9"/>
  <c r="S98" i="9"/>
  <c r="U88" i="9"/>
  <c r="Q70" i="9"/>
  <c r="U70" i="9"/>
  <c r="U55" i="9"/>
  <c r="S39" i="9"/>
  <c r="Q39" i="9"/>
  <c r="G40" i="11"/>
  <c r="D19" i="11"/>
  <c r="S18" i="9"/>
  <c r="W447" i="9" l="1"/>
  <c r="K448" i="11"/>
  <c r="C448" i="11"/>
  <c r="D448" i="11" s="1"/>
  <c r="G448" i="11"/>
  <c r="I448" i="11"/>
  <c r="E447" i="9"/>
  <c r="O447" i="9"/>
  <c r="S447" i="9"/>
  <c r="G447" i="9"/>
  <c r="Q447" i="9"/>
  <c r="K447" i="9"/>
  <c r="M447" i="9"/>
  <c r="I447" i="9"/>
</calcChain>
</file>

<file path=xl/sharedStrings.xml><?xml version="1.0" encoding="utf-8"?>
<sst xmlns="http://schemas.openxmlformats.org/spreadsheetml/2006/main" count="6688" uniqueCount="514">
  <si>
    <t>Groningen</t>
  </si>
  <si>
    <t>Pekela</t>
  </si>
  <si>
    <t>Stadskanaal</t>
  </si>
  <si>
    <t>Veendam</t>
  </si>
  <si>
    <t>Achtkarspelen</t>
  </si>
  <si>
    <t>Ameland</t>
  </si>
  <si>
    <t>Harlingen</t>
  </si>
  <si>
    <t>Heerenveen</t>
  </si>
  <si>
    <t>Leeuwarden</t>
  </si>
  <si>
    <t>Ooststellingwerf</t>
  </si>
  <si>
    <t>Opsterland</t>
  </si>
  <si>
    <t>Smallingerland</t>
  </si>
  <si>
    <t>Terschelling</t>
  </si>
  <si>
    <t>Tytsjerksteradiel</t>
  </si>
  <si>
    <t>Weststellingwerf</t>
  </si>
  <si>
    <t>Aa en Hunze</t>
  </si>
  <si>
    <t>Assen</t>
  </si>
  <si>
    <t>Borger-Odoorn</t>
  </si>
  <si>
    <t>Coevorden</t>
  </si>
  <si>
    <t>De Wolden</t>
  </si>
  <si>
    <t>Emmen</t>
  </si>
  <si>
    <t>Hoogeveen</t>
  </si>
  <si>
    <t>Meppel</t>
  </si>
  <si>
    <t>Midden-Drenthe</t>
  </si>
  <si>
    <t>Tynaarlo</t>
  </si>
  <si>
    <t>Westerveld</t>
  </si>
  <si>
    <t>Almelo</t>
  </si>
  <si>
    <t>Borne</t>
  </si>
  <si>
    <t>Dalfsen</t>
  </si>
  <si>
    <t>Deventer</t>
  </si>
  <si>
    <t>Dinkelland</t>
  </si>
  <si>
    <t>Enschede</t>
  </si>
  <si>
    <t>Haaksbergen</t>
  </si>
  <si>
    <t>Hardenberg</t>
  </si>
  <si>
    <t>Hellendoorn</t>
  </si>
  <si>
    <t>Hof van Twente</t>
  </si>
  <si>
    <t>Kampen</t>
  </si>
  <si>
    <t>Losser</t>
  </si>
  <si>
    <t>Oldenzaal</t>
  </si>
  <si>
    <t>Olst-Wijhe</t>
  </si>
  <si>
    <t>Ommen</t>
  </si>
  <si>
    <t>Raalte</t>
  </si>
  <si>
    <t>Rijssen-Holten</t>
  </si>
  <si>
    <t>Staphorst</t>
  </si>
  <si>
    <t>Steenwijkerland</t>
  </si>
  <si>
    <t>Tubbergen</t>
  </si>
  <si>
    <t>Twenterand</t>
  </si>
  <si>
    <t>Wierden</t>
  </si>
  <si>
    <t>Zwartewaterland</t>
  </si>
  <si>
    <t>Zwolle</t>
  </si>
  <si>
    <t>Almere</t>
  </si>
  <si>
    <t>Dronten</t>
  </si>
  <si>
    <t>Lelystad</t>
  </si>
  <si>
    <t>Noordoostpolder</t>
  </si>
  <si>
    <t>Urk</t>
  </si>
  <si>
    <t>Zeewolde</t>
  </si>
  <si>
    <t>Aalten</t>
  </si>
  <si>
    <t>Apeldoorn</t>
  </si>
  <si>
    <t>Arnhem</t>
  </si>
  <si>
    <t>Barneveld</t>
  </si>
  <si>
    <t>Berkelland</t>
  </si>
  <si>
    <t>Beuningen</t>
  </si>
  <si>
    <t>Bronckhorst</t>
  </si>
  <si>
    <t>Brummen</t>
  </si>
  <si>
    <t>Buren</t>
  </si>
  <si>
    <t>Culemborg</t>
  </si>
  <si>
    <t>Doesburg</t>
  </si>
  <si>
    <t>Doetinchem</t>
  </si>
  <si>
    <t>Druten</t>
  </si>
  <si>
    <t>Duiven</t>
  </si>
  <si>
    <t>Ede</t>
  </si>
  <si>
    <t>Elburg</t>
  </si>
  <si>
    <t>Epe</t>
  </si>
  <si>
    <t>Ermelo</t>
  </si>
  <si>
    <t>Harderwijk</t>
  </si>
  <si>
    <t>Hattem</t>
  </si>
  <si>
    <t>Heerde</t>
  </si>
  <si>
    <t>Heumen</t>
  </si>
  <si>
    <t>Lingewaard</t>
  </si>
  <si>
    <t>Lochem</t>
  </si>
  <si>
    <t>Maasdriel</t>
  </si>
  <si>
    <t>Montferland</t>
  </si>
  <si>
    <t>Neder-Betuwe</t>
  </si>
  <si>
    <t>Nijkerk</t>
  </si>
  <si>
    <t>Nijmegen</t>
  </si>
  <si>
    <t>Nunspeet</t>
  </si>
  <si>
    <t>Oldebroek</t>
  </si>
  <si>
    <t>Oude IJsselstreek</t>
  </si>
  <si>
    <t>Overbetuwe</t>
  </si>
  <si>
    <t>Putten</t>
  </si>
  <si>
    <t>Renkum</t>
  </si>
  <si>
    <t>Rheden</t>
  </si>
  <si>
    <t>Rozendaal</t>
  </si>
  <si>
    <t>Scherpenzeel</t>
  </si>
  <si>
    <t>Tiel</t>
  </si>
  <si>
    <t>Voorst</t>
  </si>
  <si>
    <t>Wageningen</t>
  </si>
  <si>
    <t>West Maas en Waal</t>
  </si>
  <si>
    <t>Westervoort</t>
  </si>
  <si>
    <t>Wijchen</t>
  </si>
  <si>
    <t>Winterswijk</t>
  </si>
  <si>
    <t>Zaltbommel</t>
  </si>
  <si>
    <t>Zevenaar</t>
  </si>
  <si>
    <t>Zutphen</t>
  </si>
  <si>
    <t>Utrecht</t>
  </si>
  <si>
    <t>Amersfoort</t>
  </si>
  <si>
    <t>Baarn</t>
  </si>
  <si>
    <t>Bunnik</t>
  </si>
  <si>
    <t>Bunschoten</t>
  </si>
  <si>
    <t>De Bilt</t>
  </si>
  <si>
    <t>De Ronde Venen</t>
  </si>
  <si>
    <t>Eemnes</t>
  </si>
  <si>
    <t>Houten</t>
  </si>
  <si>
    <t>IJsselstein</t>
  </si>
  <si>
    <t>Leusden</t>
  </si>
  <si>
    <t>Lopik</t>
  </si>
  <si>
    <t>Montfoort</t>
  </si>
  <si>
    <t>Nieuwegein</t>
  </si>
  <si>
    <t>Oudewater</t>
  </si>
  <si>
    <t>Renswoude</t>
  </si>
  <si>
    <t>Rhenen</t>
  </si>
  <si>
    <t>Soest</t>
  </si>
  <si>
    <t>Veenendaal</t>
  </si>
  <si>
    <t>Wijk bij Duurstede</t>
  </si>
  <si>
    <t>Woerden</t>
  </si>
  <si>
    <t>Woudenberg</t>
  </si>
  <si>
    <t>Zeist</t>
  </si>
  <si>
    <t>Aalsmeer</t>
  </si>
  <si>
    <t>Alkmaar</t>
  </si>
  <si>
    <t>Amstelveen</t>
  </si>
  <si>
    <t>Amsterdam</t>
  </si>
  <si>
    <t>Bergen (NH.)</t>
  </si>
  <si>
    <t>Beverwijk</t>
  </si>
  <si>
    <t>Blaricum</t>
  </si>
  <si>
    <t>Bloemendaal</t>
  </si>
  <si>
    <t>Castricum</t>
  </si>
  <si>
    <t>Den Helder</t>
  </si>
  <si>
    <t>Diemen</t>
  </si>
  <si>
    <t>Drechterland</t>
  </si>
  <si>
    <t>Edam-Volendam</t>
  </si>
  <si>
    <t>Enkhuizen</t>
  </si>
  <si>
    <t>Haarlem</t>
  </si>
  <si>
    <t>Haarlemmermeer</t>
  </si>
  <si>
    <t>Heemskerk</t>
  </si>
  <si>
    <t>Heemstede</t>
  </si>
  <si>
    <t>Heiloo</t>
  </si>
  <si>
    <t>Hilversum</t>
  </si>
  <si>
    <t>Hoorn</t>
  </si>
  <si>
    <t>Huizen</t>
  </si>
  <si>
    <t>Landsmeer</t>
  </si>
  <si>
    <t>Laren</t>
  </si>
  <si>
    <t>Medemblik</t>
  </si>
  <si>
    <t>Oostzaan</t>
  </si>
  <si>
    <t>Opmeer</t>
  </si>
  <si>
    <t>Ouder-Amstel</t>
  </si>
  <si>
    <t>Purmerend</t>
  </si>
  <si>
    <t>Schagen</t>
  </si>
  <si>
    <t>Stede Broec</t>
  </si>
  <si>
    <t>Texel</t>
  </si>
  <si>
    <t>Uitgeest</t>
  </si>
  <si>
    <t>Uithoorn</t>
  </si>
  <si>
    <t>Velsen</t>
  </si>
  <si>
    <t>Waterland</t>
  </si>
  <si>
    <t>Wijdemeren</t>
  </si>
  <si>
    <t>Wormerland</t>
  </si>
  <si>
    <t>Zaanstad</t>
  </si>
  <si>
    <t>Zandvoort</t>
  </si>
  <si>
    <t>Alblasserdam</t>
  </si>
  <si>
    <t>Albrandswaard</t>
  </si>
  <si>
    <t>Alphen aan den Rijn</t>
  </si>
  <si>
    <t>Barendrecht</t>
  </si>
  <si>
    <t>Capelle aan den IJssel</t>
  </si>
  <si>
    <t>Delft</t>
  </si>
  <si>
    <t>Dordrecht</t>
  </si>
  <si>
    <t>Gorinchem</t>
  </si>
  <si>
    <t>Gouda</t>
  </si>
  <si>
    <t>Hardinxveld-Giessendam</t>
  </si>
  <si>
    <t>Hendrik-Ido-Ambacht</t>
  </si>
  <si>
    <t>Hillegom</t>
  </si>
  <si>
    <t>Katwijk</t>
  </si>
  <si>
    <t>Krimpen aan den IJssel</t>
  </si>
  <si>
    <t>Leiden</t>
  </si>
  <si>
    <t>Leiderdorp</t>
  </si>
  <si>
    <t>Leidschendam-Voorburg</t>
  </si>
  <si>
    <t>Lisse</t>
  </si>
  <si>
    <t>Maassluis</t>
  </si>
  <si>
    <t>Midden-Delfland</t>
  </si>
  <si>
    <t>Nieuwkoop</t>
  </si>
  <si>
    <t>Noordwijk</t>
  </si>
  <si>
    <t>Oegstgeest</t>
  </si>
  <si>
    <t>Papendrecht</t>
  </si>
  <si>
    <t>Pijnacker-Nootdorp</t>
  </si>
  <si>
    <t>Ridderkerk</t>
  </si>
  <si>
    <t>Rijswijk</t>
  </si>
  <si>
    <t>Rotterdam</t>
  </si>
  <si>
    <t>Schiedam</t>
  </si>
  <si>
    <t>Sliedrecht</t>
  </si>
  <si>
    <t>Vlaardingen</t>
  </si>
  <si>
    <t>Voorschoten</t>
  </si>
  <si>
    <t>Waddinxveen</t>
  </si>
  <si>
    <t>Wassenaar</t>
  </si>
  <si>
    <t>Westland</t>
  </si>
  <si>
    <t>Zoetermeer</t>
  </si>
  <si>
    <t>Zoeterwoude</t>
  </si>
  <si>
    <t>Zwijndrecht</t>
  </si>
  <si>
    <t>Borsele</t>
  </si>
  <si>
    <t>Goes</t>
  </si>
  <si>
    <t>Hulst</t>
  </si>
  <si>
    <t>Kapelle</t>
  </si>
  <si>
    <t>Middelburg</t>
  </si>
  <si>
    <t>Noord-Beveland</t>
  </si>
  <si>
    <t>Reimerswaal</t>
  </si>
  <si>
    <t>Schouwen-Duiveland</t>
  </si>
  <si>
    <t>Sluis</t>
  </si>
  <si>
    <t>Terneuzen</t>
  </si>
  <si>
    <t>Tholen</t>
  </si>
  <si>
    <t>Veere</t>
  </si>
  <si>
    <t>Vlissingen</t>
  </si>
  <si>
    <t>Alphen-Chaam</t>
  </si>
  <si>
    <t>Asten</t>
  </si>
  <si>
    <t>Baarle-Nassau</t>
  </si>
  <si>
    <t>Bergeijk</t>
  </si>
  <si>
    <t>Bergen op Zoom</t>
  </si>
  <si>
    <t>Bernheze</t>
  </si>
  <si>
    <t>Best</t>
  </si>
  <si>
    <t>Bladel</t>
  </si>
  <si>
    <t>Boekel</t>
  </si>
  <si>
    <t>Boxtel</t>
  </si>
  <si>
    <t>Breda</t>
  </si>
  <si>
    <t>Cranendonck</t>
  </si>
  <si>
    <t>Deurne</t>
  </si>
  <si>
    <t>Dongen</t>
  </si>
  <si>
    <t>Drimmelen</t>
  </si>
  <si>
    <t>Eersel</t>
  </si>
  <si>
    <t>Eindhoven</t>
  </si>
  <si>
    <t>Etten-Leur</t>
  </si>
  <si>
    <t>Geertruidenberg</t>
  </si>
  <si>
    <t>Geldrop-Mierlo</t>
  </si>
  <si>
    <t>Gemert-Bakel</t>
  </si>
  <si>
    <t>Gilze en Rijen</t>
  </si>
  <si>
    <t>Goirle</t>
  </si>
  <si>
    <t>Halderberge</t>
  </si>
  <si>
    <t>Heeze-Leende</t>
  </si>
  <si>
    <t>Helmond</t>
  </si>
  <si>
    <t>Heusden</t>
  </si>
  <si>
    <t>Hilvarenbeek</t>
  </si>
  <si>
    <t>Laarbeek</t>
  </si>
  <si>
    <t>Loon op Zand</t>
  </si>
  <si>
    <t>Moerdijk</t>
  </si>
  <si>
    <t>Nuenen, Gerwen en Nederwetten</t>
  </si>
  <si>
    <t>Oirschot</t>
  </si>
  <si>
    <t>Oisterwijk</t>
  </si>
  <si>
    <t>Oosterhout</t>
  </si>
  <si>
    <t>Oss</t>
  </si>
  <si>
    <t>Reusel-De Mierden</t>
  </si>
  <si>
    <t>Roosendaal</t>
  </si>
  <si>
    <t>Rucphen</t>
  </si>
  <si>
    <t>Sint-Michielsgestel</t>
  </si>
  <si>
    <t>Someren</t>
  </si>
  <si>
    <t>Son en Breugel</t>
  </si>
  <si>
    <t>Steenbergen</t>
  </si>
  <si>
    <t>Tilburg</t>
  </si>
  <si>
    <t>Valkenswaard</t>
  </si>
  <si>
    <t>Veldhoven</t>
  </si>
  <si>
    <t>Vught</t>
  </si>
  <si>
    <t>Waalre</t>
  </si>
  <si>
    <t>Waalwijk</t>
  </si>
  <si>
    <t>Woensdrecht</t>
  </si>
  <si>
    <t>Zundert</t>
  </si>
  <si>
    <t>Beek</t>
  </si>
  <si>
    <t>Beesel</t>
  </si>
  <si>
    <t>Bergen (L.)</t>
  </si>
  <si>
    <t>Brunssum</t>
  </si>
  <si>
    <t>Echt-Susteren</t>
  </si>
  <si>
    <t>Gennep</t>
  </si>
  <si>
    <t>Gulpen-Wittem</t>
  </si>
  <si>
    <t>Heerlen</t>
  </si>
  <si>
    <t>Horst aan de Maas</t>
  </si>
  <si>
    <t>Kerkrade</t>
  </si>
  <si>
    <t>Landgraaf</t>
  </si>
  <si>
    <t>Maastricht</t>
  </si>
  <si>
    <t>Meerssen</t>
  </si>
  <si>
    <t>Nederweert</t>
  </si>
  <si>
    <t>Roerdalen</t>
  </si>
  <si>
    <t>Roermond</t>
  </si>
  <si>
    <t>Simpelveld</t>
  </si>
  <si>
    <t>Sittard-Geleen</t>
  </si>
  <si>
    <t>Stein</t>
  </si>
  <si>
    <t>Vaals</t>
  </si>
  <si>
    <t>Valkenburg aan de Geul</t>
  </si>
  <si>
    <t>Venlo</t>
  </si>
  <si>
    <t>Venray</t>
  </si>
  <si>
    <t>Voerendaal</t>
  </si>
  <si>
    <t>Weert</t>
  </si>
  <si>
    <t>%</t>
  </si>
  <si>
    <t>Gemeente</t>
  </si>
  <si>
    <t>Totaal</t>
  </si>
  <si>
    <t>Oost Gelre</t>
  </si>
  <si>
    <t>Utrechtse Heuvelrug</t>
  </si>
  <si>
    <t>Koggenland</t>
  </si>
  <si>
    <t>Lansingerland</t>
  </si>
  <si>
    <t>Teylingen</t>
  </si>
  <si>
    <t>Leudal</t>
  </si>
  <si>
    <t>Maasgouw</t>
  </si>
  <si>
    <t>1 jaar</t>
  </si>
  <si>
    <t>2 jaar</t>
  </si>
  <si>
    <t>Hengelo</t>
  </si>
  <si>
    <t>Den Haag</t>
  </si>
  <si>
    <t>Den Bosch</t>
  </si>
  <si>
    <t>Kaag en Braassem</t>
  </si>
  <si>
    <t>Dantumadiel</t>
  </si>
  <si>
    <t>Oldambt</t>
  </si>
  <si>
    <t>Zuidplas</t>
  </si>
  <si>
    <t>Peel en Maas</t>
  </si>
  <si>
    <t>TOTAAL NEDERLAND</t>
  </si>
  <si>
    <t>GGD Groningen</t>
  </si>
  <si>
    <t>GGD Fryslân</t>
  </si>
  <si>
    <t>GGD Drenthe</t>
  </si>
  <si>
    <t>GGD IJsselland</t>
  </si>
  <si>
    <t>GGD Flevoland</t>
  </si>
  <si>
    <t>GGD Hollands Noorden</t>
  </si>
  <si>
    <t>GGD Kennemerland</t>
  </si>
  <si>
    <t>GGD Amsterdam</t>
  </si>
  <si>
    <t>GGD Gooi &amp; Vechtstreek</t>
  </si>
  <si>
    <t>GGD Zaanstreek-Waterland</t>
  </si>
  <si>
    <t>GGD Hollands Midden</t>
  </si>
  <si>
    <t>GGD Rotterdam-Rijnmond</t>
  </si>
  <si>
    <t>GGD Zeeland</t>
  </si>
  <si>
    <t>GGD West-Brabant</t>
  </si>
  <si>
    <t>GGD Hart voor Brabant</t>
  </si>
  <si>
    <t>GGD Brabant-Zuidoost</t>
  </si>
  <si>
    <t>GGD Limburg-Noord</t>
  </si>
  <si>
    <t>GGD Zuid Limburg</t>
  </si>
  <si>
    <t>Bodegraven-Reeuwijk</t>
  </si>
  <si>
    <t>Eijsden-Margraten</t>
  </si>
  <si>
    <t>Stichtse Vecht</t>
  </si>
  <si>
    <t>Hollands Kroon</t>
  </si>
  <si>
    <t>Goeree-Overflakkee</t>
  </si>
  <si>
    <t>GGD Twente</t>
  </si>
  <si>
    <t>GGD Noord- en Oost-Gelderland</t>
  </si>
  <si>
    <t>GGD Zuid-Holland Zuid</t>
  </si>
  <si>
    <t>GGD Gelderland-Midden</t>
  </si>
  <si>
    <t>GGD Haaglanden</t>
  </si>
  <si>
    <t>GGD Gelderland-Zuid</t>
  </si>
  <si>
    <t>GGD regio Utrecht</t>
  </si>
  <si>
    <t>Nissewaard</t>
  </si>
  <si>
    <t>Krimpenerwaard</t>
  </si>
  <si>
    <t xml:space="preserve">Súdwest-Fryslân </t>
  </si>
  <si>
    <t>Súdwest-Fryslân</t>
  </si>
  <si>
    <t>= onafgerond percentage &lt; 90%</t>
  </si>
  <si>
    <t>De Fryske Marren</t>
  </si>
  <si>
    <t>Berg en Dal</t>
  </si>
  <si>
    <t>Gooise Meren</t>
  </si>
  <si>
    <t>Vaccinatiegraad zuigelingen (1 en 2 jaar)</t>
  </si>
  <si>
    <t>Via onderstaande links gaat u rechtstreeks naar de bijbehorende tabel / kaarten.</t>
  </si>
  <si>
    <t>Meierijstad</t>
  </si>
  <si>
    <t>Tabel_gemeenten_per_GGD-regio_(Infectieziektebestrijding)</t>
  </si>
  <si>
    <t>Door in deze geografische kaarten op een gemeente te klikken, krijgt u toegang tot een tabel met de vaccinatiegraad van de afgelopen jaren in die betreffende gemeente. Zie ook:</t>
  </si>
  <si>
    <t>Midden-Groningen</t>
  </si>
  <si>
    <t>Westerwolde</t>
  </si>
  <si>
    <t>Waadhoeke</t>
  </si>
  <si>
    <t>Noordenveld</t>
  </si>
  <si>
    <t>Het Hogeland</t>
  </si>
  <si>
    <t>Westerkwartier</t>
  </si>
  <si>
    <t>Noardeast-Fryslân</t>
  </si>
  <si>
    <t>West Betuwe</t>
  </si>
  <si>
    <t>Vijfheerenlanden</t>
  </si>
  <si>
    <t>Molenlanden</t>
  </si>
  <si>
    <t>Hoeksche Waard</t>
  </si>
  <si>
    <t>Altena</t>
  </si>
  <si>
    <t>Beekdaelen</t>
  </si>
  <si>
    <t>Wanneer u als professional (in Jeugdgezondheidszorg of Infectieziektebestrijding) of beleidsmedewerker meer wilt weten over de vaccinatiegraad op postcodeniveau in uw eigen werk-</t>
  </si>
  <si>
    <t xml:space="preserve">gebied, kunt u contact opnemen met de regiomanager van een van de DVP-regiokantoren. Voor overige vragen, kunt u contact opnemen met Alies van Lier (alies.van.lier@rivm.nl). </t>
  </si>
  <si>
    <t>Vaccinatiegraad kleuters (5 jaar) en schoolkinderen (10 jaar)</t>
  </si>
  <si>
    <r>
      <t>Primaire serie</t>
    </r>
    <r>
      <rPr>
        <b/>
        <vertAlign val="superscript"/>
        <sz val="10"/>
        <color indexed="8"/>
        <rFont val="Verdana"/>
        <family val="2"/>
      </rPr>
      <t>a</t>
    </r>
  </si>
  <si>
    <r>
      <t>Basis-immuun</t>
    </r>
    <r>
      <rPr>
        <b/>
        <vertAlign val="superscript"/>
        <sz val="10"/>
        <color indexed="8"/>
        <rFont val="Verdana"/>
        <family val="2"/>
      </rPr>
      <t>b</t>
    </r>
  </si>
  <si>
    <r>
      <t>Volledig afgesloten</t>
    </r>
    <r>
      <rPr>
        <b/>
        <vertAlign val="superscript"/>
        <sz val="10"/>
        <color indexed="8"/>
        <rFont val="Verdana"/>
        <family val="2"/>
      </rPr>
      <t>b</t>
    </r>
  </si>
  <si>
    <r>
      <t>Volledige deelname</t>
    </r>
    <r>
      <rPr>
        <b/>
        <vertAlign val="superscript"/>
        <sz val="10"/>
        <color indexed="8"/>
        <rFont val="Verdana"/>
        <family val="2"/>
      </rPr>
      <t>b</t>
    </r>
  </si>
  <si>
    <r>
      <t>Mook en Middelaar</t>
    </r>
    <r>
      <rPr>
        <vertAlign val="superscript"/>
        <sz val="10"/>
        <color indexed="8"/>
        <rFont val="Verdana"/>
        <family val="2"/>
      </rPr>
      <t>1</t>
    </r>
  </si>
  <si>
    <r>
      <rPr>
        <vertAlign val="superscript"/>
        <sz val="10"/>
        <color indexed="8"/>
        <rFont val="Verdana"/>
        <family val="2"/>
      </rPr>
      <t>1</t>
    </r>
    <r>
      <rPr>
        <sz val="10"/>
        <color indexed="8"/>
        <rFont val="Verdana"/>
        <family val="2"/>
      </rPr>
      <t xml:space="preserve"> De gemeente Mook en Middelaar is opgenomen onder GGD Gelderland-Zuid (en niet GGD Limburg-Noord) omdat zij de JGZ in deze gemeente uitvoeren.</t>
    </r>
  </si>
  <si>
    <r>
      <t xml:space="preserve">(indeling per </t>
    </r>
    <r>
      <rPr>
        <b/>
        <u/>
        <sz val="14"/>
        <color indexed="8"/>
        <rFont val="Verdana"/>
        <family val="2"/>
      </rPr>
      <t>GGD-regio</t>
    </r>
    <r>
      <rPr>
        <b/>
        <sz val="14"/>
        <color indexed="8"/>
        <rFont val="Verdana"/>
        <family val="2"/>
      </rPr>
      <t xml:space="preserve"> (Infectieziektebestrijding))</t>
    </r>
  </si>
  <si>
    <r>
      <t>Totaal</t>
    </r>
    <r>
      <rPr>
        <b/>
        <vertAlign val="superscript"/>
        <sz val="10"/>
        <color indexed="8"/>
        <rFont val="Verdana"/>
        <family val="2"/>
      </rPr>
      <t>c *</t>
    </r>
  </si>
  <si>
    <r>
      <t>Volledig afgesloten</t>
    </r>
    <r>
      <rPr>
        <b/>
        <vertAlign val="superscript"/>
        <sz val="10"/>
        <color indexed="8"/>
        <rFont val="Verdana"/>
        <family val="2"/>
      </rPr>
      <t>d</t>
    </r>
  </si>
  <si>
    <r>
      <t>Basis-immuun</t>
    </r>
    <r>
      <rPr>
        <b/>
        <vertAlign val="superscript"/>
        <sz val="10"/>
        <color indexed="8"/>
        <rFont val="Verdana"/>
        <family val="2"/>
      </rPr>
      <t>d</t>
    </r>
  </si>
  <si>
    <r>
      <t>Volledig afgesloten</t>
    </r>
    <r>
      <rPr>
        <b/>
        <vertAlign val="superscript"/>
        <sz val="10"/>
        <rFont val="Verdana"/>
        <family val="2"/>
      </rPr>
      <t>e</t>
    </r>
  </si>
  <si>
    <t>Eemsdelta</t>
  </si>
  <si>
    <r>
      <t>Volledig afgesloten</t>
    </r>
    <r>
      <rPr>
        <vertAlign val="superscript"/>
        <sz val="10"/>
        <color rgb="FF000000"/>
        <rFont val="Verdana"/>
        <family val="2"/>
      </rPr>
      <t>f</t>
    </r>
  </si>
  <si>
    <t>Dijk en Waard</t>
  </si>
  <si>
    <t>Land van Cuijk</t>
  </si>
  <si>
    <t>Maashorst</t>
  </si>
  <si>
    <t>https://www.vzinfo.nl/gebiedsindelingen/preventie-2</t>
  </si>
  <si>
    <t>https://www.vzinfo.nl/vaccinaties/regionaal/</t>
  </si>
  <si>
    <t>De vaccinatiegraad is ook beschikbaar in de vorm van geografische kaarten.</t>
  </si>
  <si>
    <t>Voorne aan Zee</t>
  </si>
  <si>
    <r>
      <rPr>
        <vertAlign val="superscript"/>
        <sz val="10"/>
        <color indexed="8"/>
        <rFont val="Verdana"/>
        <family val="2"/>
      </rPr>
      <t>a</t>
    </r>
    <r>
      <rPr>
        <sz val="10"/>
        <color indexed="8"/>
        <rFont val="Verdana"/>
        <family val="2"/>
      </rPr>
      <t xml:space="preserve"> vaccinatietoestand op leeftijd 1 jaar </t>
    </r>
    <r>
      <rPr>
        <sz val="10"/>
        <color rgb="FFFF0000"/>
        <rFont val="Verdana"/>
        <family val="2"/>
      </rPr>
      <t>(exclusief anonieme vaccinaties)</t>
    </r>
    <r>
      <rPr>
        <sz val="10"/>
        <color indexed="8"/>
        <rFont val="Verdana"/>
        <family val="2"/>
      </rPr>
      <t xml:space="preserve">, </t>
    </r>
    <r>
      <rPr>
        <vertAlign val="superscript"/>
        <sz val="10"/>
        <color indexed="8"/>
        <rFont val="Verdana"/>
        <family val="2"/>
      </rPr>
      <t>b</t>
    </r>
    <r>
      <rPr>
        <sz val="10"/>
        <color indexed="8"/>
        <rFont val="Verdana"/>
        <family val="2"/>
      </rPr>
      <t xml:space="preserve"> vaccinatietoestand op leeftijd 2 jaar </t>
    </r>
    <r>
      <rPr>
        <sz val="10"/>
        <color rgb="FFFF0000"/>
        <rFont val="Verdana"/>
        <family val="2"/>
      </rPr>
      <t>(exclusief anonieme vaccinaties)</t>
    </r>
  </si>
  <si>
    <r>
      <rPr>
        <vertAlign val="superscript"/>
        <sz val="10"/>
        <color indexed="8"/>
        <rFont val="Verdana"/>
        <family val="2"/>
      </rPr>
      <t>c</t>
    </r>
    <r>
      <rPr>
        <sz val="10"/>
        <color indexed="8"/>
        <rFont val="Verdana"/>
        <family val="2"/>
      </rPr>
      <t xml:space="preserve"> vaccinatietoestand op leeftijd 5 jaar </t>
    </r>
    <r>
      <rPr>
        <sz val="10"/>
        <color rgb="FFFF0000"/>
        <rFont val="Verdana"/>
        <family val="2"/>
      </rPr>
      <t>(exclusief anonieme vaccinaties)</t>
    </r>
    <r>
      <rPr>
        <sz val="10"/>
        <color indexed="8"/>
        <rFont val="Verdana"/>
        <family val="2"/>
      </rPr>
      <t xml:space="preserve">, </t>
    </r>
    <r>
      <rPr>
        <vertAlign val="superscript"/>
        <sz val="10"/>
        <color indexed="8"/>
        <rFont val="Verdana"/>
        <family val="2"/>
      </rPr>
      <t>d</t>
    </r>
    <r>
      <rPr>
        <sz val="10"/>
        <color indexed="8"/>
        <rFont val="Verdana"/>
        <family val="2"/>
      </rPr>
      <t xml:space="preserve"> vaccinatietoestand op leeftijd 10 jaar </t>
    </r>
    <r>
      <rPr>
        <sz val="10"/>
        <color rgb="FFFF0000"/>
        <rFont val="Verdana"/>
        <family val="2"/>
      </rPr>
      <t>(exclusief anonieme vaccinaties)</t>
    </r>
  </si>
  <si>
    <r>
      <rPr>
        <vertAlign val="superscript"/>
        <sz val="10"/>
        <color indexed="8"/>
        <rFont val="Verdana"/>
        <family val="2"/>
      </rPr>
      <t>*</t>
    </r>
    <r>
      <rPr>
        <sz val="10"/>
        <color indexed="8"/>
        <rFont val="Verdana"/>
        <family val="2"/>
      </rPr>
      <t xml:space="preserve"> voldoende beschermd = som </t>
    </r>
    <r>
      <rPr>
        <i/>
        <sz val="10"/>
        <color indexed="8"/>
        <rFont val="Verdana"/>
        <family val="2"/>
      </rPr>
      <t>gerevaccineerd</t>
    </r>
    <r>
      <rPr>
        <sz val="10"/>
        <color indexed="8"/>
        <rFont val="Verdana"/>
        <family val="2"/>
      </rPr>
      <t xml:space="preserve"> + </t>
    </r>
    <r>
      <rPr>
        <i/>
        <sz val="10"/>
        <color indexed="8"/>
        <rFont val="Verdana"/>
        <family val="2"/>
      </rPr>
      <t>basisimmuun</t>
    </r>
    <r>
      <rPr>
        <sz val="10"/>
        <color indexed="8"/>
        <rFont val="Verdana"/>
        <family val="2"/>
      </rPr>
      <t xml:space="preserve"> 2-5 jaar (kinderen die basisimmuniteit pas bereikt hebben op de leeftijd van 2-5 jaar en daarom niet in aanmerking komen voor revaccinatie)</t>
    </r>
    <r>
      <rPr>
        <sz val="10"/>
        <color rgb="FFFF0000"/>
        <rFont val="Verdana"/>
        <family val="2"/>
      </rPr>
      <t xml:space="preserve"> (exclusief anonieme vaccinaties)</t>
    </r>
  </si>
  <si>
    <r>
      <t>Deel-genomen</t>
    </r>
    <r>
      <rPr>
        <vertAlign val="superscript"/>
        <sz val="10"/>
        <rFont val="Verdana"/>
        <family val="2"/>
      </rPr>
      <t>h</t>
    </r>
  </si>
  <si>
    <t>vaccinatietoestand zonder leeftijdsgrens (exclusief anonieme vaccinaties)</t>
  </si>
  <si>
    <t>Primaire serie</t>
  </si>
  <si>
    <t>Basis-immuun</t>
  </si>
  <si>
    <t>Volledig afgesloten</t>
  </si>
  <si>
    <t>Volledige deelname</t>
  </si>
  <si>
    <r>
      <rPr>
        <vertAlign val="superscript"/>
        <sz val="10"/>
        <color indexed="8"/>
        <rFont val="Verdana"/>
        <family val="2"/>
      </rPr>
      <t>*</t>
    </r>
    <r>
      <rPr>
        <sz val="10"/>
        <color indexed="8"/>
        <rFont val="Verdana"/>
        <family val="2"/>
      </rPr>
      <t xml:space="preserve"> voldoende beschermd = som </t>
    </r>
    <r>
      <rPr>
        <i/>
        <sz val="10"/>
        <color indexed="8"/>
        <rFont val="Verdana"/>
        <family val="2"/>
      </rPr>
      <t>gerevaccineerd</t>
    </r>
    <r>
      <rPr>
        <sz val="10"/>
        <color indexed="8"/>
        <rFont val="Verdana"/>
        <family val="2"/>
      </rPr>
      <t xml:space="preserve"> + </t>
    </r>
    <r>
      <rPr>
        <i/>
        <sz val="10"/>
        <color indexed="8"/>
        <rFont val="Verdana"/>
        <family val="2"/>
      </rPr>
      <t>basisimmuun</t>
    </r>
    <r>
      <rPr>
        <sz val="10"/>
        <color indexed="8"/>
        <rFont val="Verdana"/>
        <family val="2"/>
      </rPr>
      <t xml:space="preserve"> 2-5 jaar (kinderen die basisimmuniteit pas bereikt hebben op de leeftijd van 2-5 jaar en daarom niet in aanmerking komen voor revaccinatie)</t>
    </r>
    <r>
      <rPr>
        <sz val="10"/>
        <color rgb="FFFF0000"/>
        <rFont val="Verdana"/>
        <family val="2"/>
      </rPr>
      <t xml:space="preserve"> </t>
    </r>
  </si>
  <si>
    <r>
      <t>Totaal</t>
    </r>
    <r>
      <rPr>
        <b/>
        <vertAlign val="superscript"/>
        <sz val="10"/>
        <color indexed="8"/>
        <rFont val="Verdana"/>
        <family val="2"/>
      </rPr>
      <t>*</t>
    </r>
  </si>
  <si>
    <t>https://www.rivm.nl/bibliotheek/rapporten/2024-0044.xlsx</t>
  </si>
  <si>
    <t>Dit document is een bijlage van het rapport "Vaccinatiegraad Rijksvaccinatieprogramma Nederland - verslagjaar 2024".</t>
  </si>
  <si>
    <t>https://www.rivm.nl/bibliotheek/rapporten/2024-0044.pdf</t>
  </si>
  <si>
    <r>
      <t>Tabel_gemeenten_per_GGD-regio_(Infectieziektebestrijding)_</t>
    </r>
    <r>
      <rPr>
        <u/>
        <sz val="9"/>
        <color rgb="FFFF0000"/>
        <rFont val="Verdana"/>
        <family val="2"/>
      </rPr>
      <t>zonder leeftijdsgrens</t>
    </r>
  </si>
  <si>
    <r>
      <t xml:space="preserve">Kaarten zuigelingen per gemeente  </t>
    </r>
    <r>
      <rPr>
        <u/>
        <sz val="9"/>
        <color rgb="FFFF0000"/>
        <rFont val="Verdana"/>
        <family val="2"/>
      </rPr>
      <t>zonder leeftijdsgrens</t>
    </r>
  </si>
  <si>
    <r>
      <t>Kaarten schoolkinderen per gemeente_</t>
    </r>
    <r>
      <rPr>
        <u/>
        <sz val="9"/>
        <color rgb="FFFF0000"/>
        <rFont val="Verdana"/>
        <family val="2"/>
      </rPr>
      <t>zonder leeftijdsgrens</t>
    </r>
  </si>
  <si>
    <r>
      <t>Kaarten kleuters per gemeente_</t>
    </r>
    <r>
      <rPr>
        <u/>
        <sz val="9"/>
        <color rgb="FFFF0000"/>
        <rFont val="Verdana"/>
        <family val="2"/>
      </rPr>
      <t>zonder leeftijdsgrens</t>
    </r>
  </si>
  <si>
    <t>Vaccinatiegraad adolescenten (11 en 15 jaar)</t>
  </si>
  <si>
    <r>
      <t>Kaarten adolescenten per gemeente_</t>
    </r>
    <r>
      <rPr>
        <u/>
        <sz val="9"/>
        <color rgb="FFFF0000"/>
        <rFont val="Verdana"/>
        <family val="2"/>
      </rPr>
      <t>zonder leeftijdsgrens</t>
    </r>
  </si>
  <si>
    <r>
      <t xml:space="preserve">Vaccinatiegraad </t>
    </r>
    <r>
      <rPr>
        <b/>
        <u/>
        <sz val="14"/>
        <color indexed="8"/>
        <rFont val="Verdana"/>
        <family val="2"/>
      </rPr>
      <t>zuigelingen</t>
    </r>
    <r>
      <rPr>
        <b/>
        <sz val="14"/>
        <color indexed="8"/>
        <rFont val="Verdana"/>
        <family val="2"/>
      </rPr>
      <t xml:space="preserve"> verslagjaar 2024 per gemeente, absoluut en in procenten voor cohort 2021 (indeling per </t>
    </r>
    <r>
      <rPr>
        <b/>
        <u/>
        <sz val="14"/>
        <color indexed="8"/>
        <rFont val="Verdana"/>
        <family val="2"/>
      </rPr>
      <t>GGD-regio</t>
    </r>
    <r>
      <rPr>
        <b/>
        <sz val="14"/>
        <color indexed="8"/>
        <rFont val="Verdana"/>
        <family val="2"/>
      </rPr>
      <t xml:space="preserve"> (Infectieziektebestrijding))</t>
    </r>
  </si>
  <si>
    <t>Aantal kinderen cohort 2021</t>
  </si>
  <si>
    <t>DKTP zuigelingen 2021</t>
  </si>
  <si>
    <t>Hib zuigelingen 2021</t>
  </si>
  <si>
    <t>Hepatitis B zuigelingen 2021</t>
  </si>
  <si>
    <t>Pneumo zuigelingen 2021</t>
  </si>
  <si>
    <t>BMR zuigelingen 2021</t>
  </si>
  <si>
    <t>MenACWY zuigelingen 2021</t>
  </si>
  <si>
    <t>Alle RVP-vaccinaties 2021</t>
  </si>
  <si>
    <r>
      <t xml:space="preserve">Vaccinatiegraad </t>
    </r>
    <r>
      <rPr>
        <b/>
        <u/>
        <sz val="14"/>
        <color indexed="8"/>
        <rFont val="Verdana"/>
        <family val="2"/>
      </rPr>
      <t>kleuters en schoolkinderen</t>
    </r>
    <r>
      <rPr>
        <b/>
        <sz val="14"/>
        <color indexed="8"/>
        <rFont val="Verdana"/>
        <family val="2"/>
      </rPr>
      <t xml:space="preserve"> verslagjaar 2024 per gemeente, absoluut en in procenten voor cohort 2018 en 2013</t>
    </r>
  </si>
  <si>
    <t>Aantal kinderen cohort 2018</t>
  </si>
  <si>
    <t>DKTP kleuters 2018</t>
  </si>
  <si>
    <t>Aantal kinderen cohort 2013</t>
  </si>
  <si>
    <t>DTP schoolkinderen 2013</t>
  </si>
  <si>
    <t>BMR schoolkinderen 2013</t>
  </si>
  <si>
    <r>
      <t xml:space="preserve">Vaccinatiegraad </t>
    </r>
    <r>
      <rPr>
        <b/>
        <u/>
        <sz val="14"/>
        <color indexed="8"/>
        <rFont val="Verdana"/>
        <family val="2"/>
      </rPr>
      <t>adolescenten</t>
    </r>
    <r>
      <rPr>
        <b/>
        <sz val="14"/>
        <color indexed="8"/>
        <rFont val="Verdana"/>
        <family val="2"/>
      </rPr>
      <t xml:space="preserve"> verslagjaar 2024 per gemeente, absoluut en in procenten voor cohort 2012 en 2008</t>
    </r>
  </si>
  <si>
    <t>Aantal adolescenten cohort 2008</t>
  </si>
  <si>
    <t>MenACWY adolescenten 2008</t>
  </si>
  <si>
    <r>
      <rPr>
        <vertAlign val="superscript"/>
        <sz val="10"/>
        <color indexed="8"/>
        <rFont val="Verdana"/>
        <family val="2"/>
      </rPr>
      <t>e</t>
    </r>
    <r>
      <rPr>
        <sz val="10"/>
        <color indexed="8"/>
        <rFont val="Verdana"/>
        <family val="2"/>
      </rPr>
      <t xml:space="preserve"> vaccinatietoestand op leeftijd 11 jaar </t>
    </r>
    <r>
      <rPr>
        <sz val="10"/>
        <color rgb="FFFF0000"/>
        <rFont val="Verdana"/>
        <family val="2"/>
      </rPr>
      <t>(exclusief anonieme vaccinaties)</t>
    </r>
    <r>
      <rPr>
        <sz val="10"/>
        <color indexed="8"/>
        <rFont val="Verdana"/>
        <family val="2"/>
      </rPr>
      <t xml:space="preserve">, </t>
    </r>
    <r>
      <rPr>
        <vertAlign val="superscript"/>
        <sz val="10"/>
        <color rgb="FF000000"/>
        <rFont val="Verdana"/>
        <family val="2"/>
      </rPr>
      <t>f</t>
    </r>
    <r>
      <rPr>
        <sz val="10"/>
        <color indexed="8"/>
        <rFont val="Verdana"/>
        <family val="2"/>
      </rPr>
      <t xml:space="preserve"> vaccinatietoestand op leeftijd 15 jaar </t>
    </r>
    <r>
      <rPr>
        <sz val="10"/>
        <color rgb="FFFF0000"/>
        <rFont val="Verdana"/>
        <family val="2"/>
      </rPr>
      <t>(exclusief anonieme vaccinaties)</t>
    </r>
  </si>
  <si>
    <r>
      <t xml:space="preserve">Aantal </t>
    </r>
    <r>
      <rPr>
        <b/>
        <sz val="10"/>
        <color rgb="FF00B050"/>
        <rFont val="Verdana"/>
        <family val="2"/>
      </rPr>
      <t>meisjes</t>
    </r>
    <r>
      <rPr>
        <b/>
        <sz val="10"/>
        <rFont val="Verdana"/>
        <family val="2"/>
      </rPr>
      <t xml:space="preserve"> cohort 2012</t>
    </r>
  </si>
  <si>
    <r>
      <t xml:space="preserve">HPV adolescente </t>
    </r>
    <r>
      <rPr>
        <b/>
        <sz val="10"/>
        <color rgb="FF00B050"/>
        <rFont val="Verdana"/>
        <family val="2"/>
      </rPr>
      <t>meisjes</t>
    </r>
    <r>
      <rPr>
        <b/>
        <sz val="10"/>
        <rFont val="Verdana"/>
        <family val="2"/>
      </rPr>
      <t xml:space="preserve"> 2012</t>
    </r>
  </si>
  <si>
    <r>
      <t xml:space="preserve">Aantal </t>
    </r>
    <r>
      <rPr>
        <b/>
        <sz val="10"/>
        <color rgb="FF0070C0"/>
        <rFont val="Verdana"/>
        <family val="2"/>
      </rPr>
      <t>jongens</t>
    </r>
    <r>
      <rPr>
        <b/>
        <sz val="10"/>
        <rFont val="Verdana"/>
        <family val="2"/>
      </rPr>
      <t xml:space="preserve"> cohort 2012</t>
    </r>
  </si>
  <si>
    <r>
      <t xml:space="preserve">HPV adolescente </t>
    </r>
    <r>
      <rPr>
        <b/>
        <sz val="10"/>
        <color rgb="FF0070C0"/>
        <rFont val="Verdana"/>
        <family val="2"/>
      </rPr>
      <t>jongens</t>
    </r>
    <r>
      <rPr>
        <b/>
        <sz val="10"/>
        <rFont val="Verdana"/>
        <family val="2"/>
      </rPr>
      <t xml:space="preserve"> 2012</t>
    </r>
  </si>
  <si>
    <r>
      <rPr>
        <vertAlign val="superscript"/>
        <sz val="10"/>
        <color rgb="FF000000"/>
        <rFont val="Verdana"/>
        <family val="2"/>
      </rPr>
      <t>g</t>
    </r>
    <r>
      <rPr>
        <sz val="10"/>
        <color indexed="8"/>
        <rFont val="Verdana"/>
        <family val="2"/>
      </rPr>
      <t xml:space="preserve"> schatting van het aantal zwangere vrouwen met een kind geboren in de periode januari - december 2023, </t>
    </r>
    <r>
      <rPr>
        <vertAlign val="superscript"/>
        <sz val="10"/>
        <color rgb="FF000000"/>
        <rFont val="Verdana"/>
        <family val="2"/>
      </rPr>
      <t>h</t>
    </r>
    <r>
      <rPr>
        <sz val="10"/>
        <color indexed="8"/>
        <rFont val="Verdana"/>
        <family val="2"/>
      </rPr>
      <t xml:space="preserve"> </t>
    </r>
    <r>
      <rPr>
        <sz val="10"/>
        <color rgb="FFFF0000"/>
        <rFont val="Verdana"/>
        <family val="2"/>
      </rPr>
      <t>exclusief anonieme vaccinaties</t>
    </r>
  </si>
  <si>
    <r>
      <t>Geschat aantal zwangeren 2023</t>
    </r>
    <r>
      <rPr>
        <vertAlign val="superscript"/>
        <sz val="10"/>
        <rFont val="Verdana"/>
        <family val="2"/>
      </rPr>
      <t>g</t>
    </r>
  </si>
  <si>
    <r>
      <t xml:space="preserve">Aantal </t>
    </r>
    <r>
      <rPr>
        <b/>
        <sz val="10"/>
        <color rgb="FF00B050"/>
        <rFont val="Verdana"/>
        <family val="2"/>
      </rPr>
      <t>meisjes</t>
    </r>
    <r>
      <rPr>
        <b/>
        <sz val="10"/>
        <rFont val="Verdana"/>
        <family val="2"/>
      </rPr>
      <t xml:space="preserve"> cohort 2009</t>
    </r>
  </si>
  <si>
    <r>
      <t xml:space="preserve">HPV adolescente </t>
    </r>
    <r>
      <rPr>
        <b/>
        <sz val="10"/>
        <color rgb="FF00B050"/>
        <rFont val="Verdana"/>
        <family val="2"/>
      </rPr>
      <t>meisjes</t>
    </r>
    <r>
      <rPr>
        <b/>
        <sz val="10"/>
        <rFont val="Verdana"/>
        <family val="2"/>
      </rPr>
      <t xml:space="preserve"> 2009</t>
    </r>
  </si>
  <si>
    <r>
      <t xml:space="preserve">Aantal </t>
    </r>
    <r>
      <rPr>
        <b/>
        <sz val="10"/>
        <color rgb="FF0070C0"/>
        <rFont val="Verdana"/>
        <family val="2"/>
      </rPr>
      <t>jongens</t>
    </r>
    <r>
      <rPr>
        <b/>
        <sz val="10"/>
        <rFont val="Verdana"/>
        <family val="2"/>
      </rPr>
      <t xml:space="preserve"> cohort 2009</t>
    </r>
  </si>
  <si>
    <r>
      <t xml:space="preserve">HPV adolescente </t>
    </r>
    <r>
      <rPr>
        <b/>
        <sz val="10"/>
        <color rgb="FF0070C0"/>
        <rFont val="Verdana"/>
        <family val="2"/>
      </rPr>
      <t>jongens</t>
    </r>
    <r>
      <rPr>
        <b/>
        <sz val="10"/>
        <rFont val="Verdana"/>
        <family val="2"/>
      </rPr>
      <t xml:space="preserve"> 2009</t>
    </r>
  </si>
  <si>
    <r>
      <t xml:space="preserve">HPV adolescente </t>
    </r>
    <r>
      <rPr>
        <b/>
        <sz val="10"/>
        <color rgb="FF00B050"/>
        <rFont val="Verdana"/>
        <family val="2"/>
      </rPr>
      <t>meisjes</t>
    </r>
    <r>
      <rPr>
        <b/>
        <sz val="10"/>
        <rFont val="Verdana"/>
        <family val="2"/>
      </rPr>
      <t xml:space="preserve"> 2008</t>
    </r>
  </si>
  <si>
    <r>
      <t xml:space="preserve">Aantal </t>
    </r>
    <r>
      <rPr>
        <b/>
        <sz val="10"/>
        <color rgb="FF00B050"/>
        <rFont val="Verdana"/>
        <family val="2"/>
      </rPr>
      <t>meisjes</t>
    </r>
    <r>
      <rPr>
        <b/>
        <sz val="10"/>
        <rFont val="Verdana"/>
        <family val="2"/>
      </rPr>
      <t xml:space="preserve"> cohort 2008</t>
    </r>
  </si>
  <si>
    <r>
      <t xml:space="preserve">Aantal </t>
    </r>
    <r>
      <rPr>
        <b/>
        <sz val="10"/>
        <color rgb="FF0070C0"/>
        <rFont val="Verdana"/>
        <family val="2"/>
      </rPr>
      <t>jongens</t>
    </r>
    <r>
      <rPr>
        <b/>
        <sz val="10"/>
        <rFont val="Verdana"/>
        <family val="2"/>
      </rPr>
      <t xml:space="preserve"> cohort 2006</t>
    </r>
  </si>
  <si>
    <r>
      <t xml:space="preserve">HPV adolescente </t>
    </r>
    <r>
      <rPr>
        <b/>
        <sz val="10"/>
        <color rgb="FF0070C0"/>
        <rFont val="Verdana"/>
        <family val="2"/>
      </rPr>
      <t>jongens</t>
    </r>
    <r>
      <rPr>
        <b/>
        <sz val="10"/>
        <rFont val="Verdana"/>
        <family val="2"/>
      </rPr>
      <t xml:space="preserve"> 2006</t>
    </r>
  </si>
  <si>
    <r>
      <t xml:space="preserve">Aantal </t>
    </r>
    <r>
      <rPr>
        <b/>
        <sz val="10"/>
        <color rgb="FF00B050"/>
        <rFont val="Verdana"/>
        <family val="2"/>
      </rPr>
      <t>meisjes</t>
    </r>
    <r>
      <rPr>
        <b/>
        <sz val="10"/>
        <rFont val="Verdana"/>
        <family val="2"/>
      </rPr>
      <t xml:space="preserve"> cohort 2004</t>
    </r>
  </si>
  <si>
    <r>
      <t xml:space="preserve">HPV adolescente </t>
    </r>
    <r>
      <rPr>
        <b/>
        <sz val="10"/>
        <color rgb="FF00B050"/>
        <rFont val="Verdana"/>
        <family val="2"/>
      </rPr>
      <t>meisjes</t>
    </r>
    <r>
      <rPr>
        <b/>
        <sz val="10"/>
        <rFont val="Verdana"/>
        <family val="2"/>
      </rPr>
      <t xml:space="preserve"> 2004</t>
    </r>
  </si>
  <si>
    <r>
      <t xml:space="preserve">Aantal </t>
    </r>
    <r>
      <rPr>
        <b/>
        <sz val="10"/>
        <color rgb="FF0070C0"/>
        <rFont val="Verdana"/>
        <family val="2"/>
      </rPr>
      <t>jongens</t>
    </r>
    <r>
      <rPr>
        <b/>
        <sz val="10"/>
        <rFont val="Verdana"/>
        <family val="2"/>
      </rPr>
      <t xml:space="preserve"> cohort 2008</t>
    </r>
  </si>
  <si>
    <r>
      <t xml:space="preserve">HPV adolescente </t>
    </r>
    <r>
      <rPr>
        <b/>
        <sz val="10"/>
        <color rgb="FF0070C0"/>
        <rFont val="Verdana"/>
        <family val="2"/>
      </rPr>
      <t>jongens</t>
    </r>
    <r>
      <rPr>
        <b/>
        <sz val="10"/>
        <rFont val="Verdana"/>
        <family val="2"/>
      </rPr>
      <t xml:space="preserve"> 2008</t>
    </r>
  </si>
  <si>
    <r>
      <t xml:space="preserve">Aantal </t>
    </r>
    <r>
      <rPr>
        <b/>
        <sz val="10"/>
        <color rgb="FF00B050"/>
        <rFont val="Verdana"/>
        <family val="2"/>
      </rPr>
      <t>meisjes</t>
    </r>
    <r>
      <rPr>
        <b/>
        <sz val="10"/>
        <rFont val="Verdana"/>
        <family val="2"/>
      </rPr>
      <t xml:space="preserve"> cohort 2006</t>
    </r>
  </si>
  <si>
    <r>
      <t xml:space="preserve">HPV adolescente </t>
    </r>
    <r>
      <rPr>
        <b/>
        <sz val="10"/>
        <color rgb="FF00B050"/>
        <rFont val="Verdana"/>
        <family val="2"/>
      </rPr>
      <t>meisjes</t>
    </r>
    <r>
      <rPr>
        <b/>
        <sz val="10"/>
        <rFont val="Verdana"/>
        <family val="2"/>
      </rPr>
      <t xml:space="preserve"> 2006</t>
    </r>
  </si>
  <si>
    <r>
      <t xml:space="preserve">Aantal </t>
    </r>
    <r>
      <rPr>
        <b/>
        <sz val="10"/>
        <color rgb="FF0070C0"/>
        <rFont val="Verdana"/>
        <family val="2"/>
      </rPr>
      <t>jongens</t>
    </r>
    <r>
      <rPr>
        <b/>
        <sz val="10"/>
        <rFont val="Verdana"/>
        <family val="2"/>
      </rPr>
      <t xml:space="preserve"> cohort 2004</t>
    </r>
  </si>
  <si>
    <r>
      <t xml:space="preserve">HPV adolescente </t>
    </r>
    <r>
      <rPr>
        <b/>
        <sz val="10"/>
        <color rgb="FF0070C0"/>
        <rFont val="Verdana"/>
        <family val="2"/>
      </rPr>
      <t>jongens</t>
    </r>
    <r>
      <rPr>
        <b/>
        <sz val="10"/>
        <rFont val="Verdana"/>
        <family val="2"/>
      </rPr>
      <t xml:space="preserve"> 2004</t>
    </r>
  </si>
  <si>
    <t>https://statline.rivm.nl/#/RIVM/nl/dataset/50136NED/table</t>
  </si>
  <si>
    <r>
      <t>Tabel_gemeenten_per_GGD-regio_(Infectieziektebestrijding)_</t>
    </r>
    <r>
      <rPr>
        <u/>
        <sz val="9"/>
        <color rgb="FFFF0000"/>
        <rFont val="Verdana"/>
        <family val="2"/>
      </rPr>
      <t>zonder leeftijdsgrens</t>
    </r>
    <r>
      <rPr>
        <sz val="9"/>
        <rFont val="Verdana"/>
        <family val="2"/>
      </rPr>
      <t xml:space="preserve">  (inclusief HPV-inhaalcohorten 2009, 2008, 2006 en 2004)</t>
    </r>
  </si>
  <si>
    <t>Kaart per gemeente</t>
  </si>
  <si>
    <t>Schiermonnikoog + Vlieland</t>
  </si>
  <si>
    <t>Schiermonnikoog + Terschelling + Vlieland</t>
  </si>
  <si>
    <t>Rheden + Rozendaal</t>
  </si>
  <si>
    <r>
      <t xml:space="preserve">Vaccinatiegraad </t>
    </r>
    <r>
      <rPr>
        <b/>
        <u/>
        <sz val="14"/>
        <color indexed="8"/>
        <rFont val="Verdana"/>
        <family val="2"/>
      </rPr>
      <t>adolescenten</t>
    </r>
    <r>
      <rPr>
        <b/>
        <sz val="14"/>
        <color indexed="8"/>
        <rFont val="Verdana"/>
        <family val="2"/>
      </rPr>
      <t xml:space="preserve"> verslagjaar 2024 per gemeente, absoluut en in procenten voor cohort 2012 en 2008, inclusief HPV-inhaalcohorten 2009, 2008, 2006 en 2004</t>
    </r>
  </si>
  <si>
    <t>Geschatte deelname maternale DKT-vaccinatie</t>
  </si>
  <si>
    <t>Geschatte deelname maternale griepvaccinatie: uitsplitsing naar gemeente niet mogelijk vanwege risico op herleidbaarheid tot individuen</t>
  </si>
  <si>
    <r>
      <t xml:space="preserve">Geschatte deelname </t>
    </r>
    <r>
      <rPr>
        <b/>
        <u/>
        <sz val="14"/>
        <color rgb="FF000000"/>
        <rFont val="Verdana"/>
        <family val="2"/>
      </rPr>
      <t>maternale DKT-vaccinatie</t>
    </r>
    <r>
      <rPr>
        <b/>
        <sz val="14"/>
        <color indexed="8"/>
        <rFont val="Verdana"/>
        <family val="2"/>
      </rPr>
      <t xml:space="preserve"> verslagjaar 2024 per gemeente, absoluut en in procenten voor vrouwen met een kind geboren in de periode januari-december 2023</t>
    </r>
  </si>
  <si>
    <t>DKT 2023</t>
  </si>
  <si>
    <t>NB De cijfers voor DKTP-Hib-HepB voor zuigelingen worden negatief beïnvloed als de DKTP-schema-indicatie ontbreekt en de vaccinatietoestand daardoor mogelijk te strikt wordt beoordeeld.</t>
  </si>
  <si>
    <r>
      <t xml:space="preserve">Regionale vaccinatiegraad - verslagjaar 2024 </t>
    </r>
    <r>
      <rPr>
        <b/>
        <sz val="14"/>
        <color rgb="FFFF0000"/>
        <rFont val="Verdana"/>
        <family val="2"/>
      </rPr>
      <t>(exclusief anonieme vaccinaties)</t>
    </r>
    <r>
      <rPr>
        <sz val="10"/>
        <rFont val="Verdana"/>
        <family val="2"/>
      </rPr>
      <t>*</t>
    </r>
  </si>
  <si>
    <r>
      <t xml:space="preserve">In diverse tabellen wordt voor alle RVP-vaccinaties de vaccinatiegraad per gemeente (ingedeeld naar </t>
    </r>
    <r>
      <rPr>
        <u/>
        <sz val="10"/>
        <rFont val="Verdana"/>
        <family val="2"/>
      </rPr>
      <t>GGD-regio</t>
    </r>
    <r>
      <rPr>
        <sz val="10"/>
        <rFont val="Verdana"/>
        <family val="2"/>
      </rPr>
      <t xml:space="preserve"> (Infectieziektebestrijding**) weergegeven.</t>
    </r>
  </si>
  <si>
    <t>Kaart per GGD-regio (Infectieziektebestrijding)</t>
  </si>
  <si>
    <t>* Het RIVM ontvangt sinds 1 januari 2022 de gegevens van een deel van de vaccinaties anoniem. Dat gebeurt als mensen geen toestemming geven om hun gegevens met het RIVM te delen. Anonieme vaccinaties kunnen niet worden meegeteld voor de vaccinatiegraad, waardoor deze lager wordt gerapporteerd dan hij daadwerkelijk is. Vanaf verslagjaar 2024 gaan de cijfers over kinderen die voor een groot deel pas na 1 januari 2022 voor vaccinatie in aanmerking kwamen. Het informed consent, dat effect heeft op vaccinaties die zijn toegediend vanaf 1 januari 2022, heeft daarom een groter effect op de cijfers dan in eerdere verslagjaren. Daarnaast worden de cijfers voor de DKTP-Hib-HepB-vaccinatiegraad bij zuigelingen geboren vanaf augustus 2020 ook negatief beïnvloed door het deels ontbreken van de DKTP-schema-indicatie. Hoe hoger het aandeel anonieme vaccinaties en aandeel kinderen waarbij de DKTP-schema-indicatie ontbreekt in een bepaalde regio of gemeente, hoe minder nauwkeurig de vaccinatiegraad is. 
Het is belangrijk voorzichtig te zijn bij de interpretatie van verschillen tussen regio’s of gemeenten en verschillen tussen jaren binnen eenzelfde regio of gemeente. Dit kunnen daadwerkelijke verschillen zijn maar ze kunnen ook deels veroorzaakt worden door de mate waarin op regionaal niveau informed consent wordt geregistreerd en de DKTP-schema-indicatie wordt doorgegeven. De mate van informed consent is niet alleen afhankelijk van de bereidheid van gevaccineerden en/of de ouder(s) om toestemming te geven voor gegevensuitwisseling maar ook van de inspanning van de betreffende JGZ-organisatie(s) om toestemming te verkrijgen en verschilt ook per vaccinsoort. Tot slot is de vaccinatiegraad in gemeenten met weinig inwoners gevoeliger voor schommelingen dan de landelijke vaccinatiegraad.</t>
  </si>
  <si>
    <t>JGZ-organisatie</t>
  </si>
  <si>
    <t>DKTP-Hib-HepB</t>
  </si>
  <si>
    <t>Pneu</t>
  </si>
  <si>
    <r>
      <t>BMR</t>
    </r>
    <r>
      <rPr>
        <vertAlign val="superscript"/>
        <sz val="10"/>
        <color rgb="FF000000"/>
        <rFont val="Verdana"/>
        <family val="2"/>
      </rPr>
      <t>a</t>
    </r>
  </si>
  <si>
    <r>
      <t>Men ACWY</t>
    </r>
    <r>
      <rPr>
        <vertAlign val="superscript"/>
        <sz val="10"/>
        <color rgb="FF000000"/>
        <rFont val="Verdana"/>
        <family val="2"/>
      </rPr>
      <t>a</t>
    </r>
  </si>
  <si>
    <t>DKTP- booster</t>
  </si>
  <si>
    <t>DTP</t>
  </si>
  <si>
    <t>HPV</t>
  </si>
  <si>
    <t>Deze tabel is toegevoegd omdat de vaccinatiecijfers grotendeels gaan over in 2022 toegediende vaccinaties. In het rapport zijn in Tabel 5 meer recente gegevens over 2023 opgenomen.</t>
  </si>
  <si>
    <t>CJG Apeldoorn</t>
  </si>
  <si>
    <t>CJG Capelle aan den IJssel</t>
  </si>
  <si>
    <t>CJG Den Haag</t>
  </si>
  <si>
    <t>CJG Rijnmond</t>
  </si>
  <si>
    <t>Consortium Limburg Zuid</t>
  </si>
  <si>
    <t>Consortium West Brabant-Careyn Breda</t>
  </si>
  <si>
    <t>GGD Brabant Zuidoost</t>
  </si>
  <si>
    <t>GGD Fryslan</t>
  </si>
  <si>
    <t>GGD Gooi en Vechtstreek</t>
  </si>
  <si>
    <t>GGD Regio Utrecht</t>
  </si>
  <si>
    <t>Hecht</t>
  </si>
  <si>
    <t>Jeugdgezondheidszorg Gemeente Utrecht</t>
  </si>
  <si>
    <t>Jeugdgezondheidszorg Kennemerland</t>
  </si>
  <si>
    <t>JONG JGZ</t>
  </si>
  <si>
    <t>SAG JGZ zorgontwikkeling BV</t>
  </si>
  <si>
    <t>Sante Partners</t>
  </si>
  <si>
    <t>St. JGZ Zuid-Holland West</t>
  </si>
  <si>
    <t>Stichting Icare Jeugdgezondheidszorg</t>
  </si>
  <si>
    <t>Stichting Jeugd Noord Veluwe</t>
  </si>
  <si>
    <t>Veiligheids- en Gezondheidsregio Gelderland Midden</t>
  </si>
  <si>
    <t>Veiligheidsregio Limburg-Noord, GGD Limburg Noord</t>
  </si>
  <si>
    <t>Verian</t>
  </si>
  <si>
    <t>Yunio</t>
  </si>
  <si>
    <t>Zorggroep Oude en Nieuwe Land</t>
  </si>
  <si>
    <t>Totaal 2022 (situatie maart 2024)</t>
  </si>
  <si>
    <t>(zie ook: tabblad %-anoniem naar JGZ-organisatie)</t>
  </si>
  <si>
    <t>Aandeel (%) anonieme vaccinaties uitgedrukt als percentage van het totaal aantal vaccinaties in 2022,</t>
  </si>
  <si>
    <t>uitgesplitst naar vaccinsoort en JGZ-organisatie (situatie maart 2024)</t>
  </si>
  <si>
    <r>
      <rPr>
        <vertAlign val="superscript"/>
        <sz val="10"/>
        <color theme="1"/>
        <rFont val="Verdana"/>
        <family val="2"/>
      </rPr>
      <t>a</t>
    </r>
    <r>
      <rPr>
        <sz val="8"/>
        <color theme="1"/>
        <rFont val="Verdana"/>
        <family val="2"/>
      </rPr>
      <t xml:space="preserve"> Voor zowel zuigelingen als 9-jarigen (BMR) en/of 14-jarigen (MenACWY).</t>
    </r>
  </si>
  <si>
    <t>** Voor dit rapport is gekozen om de GGD-regio-indeling Infectieziektebestrijding te hanteren. In sommige regio's wordt de Jeugdgezondheidszorg (JGZ) niet door de GGD uitgevoerd maar door een aparte zorgorganisatie, een onafhankelijke stichting of in gemeentelijk beheer.</t>
  </si>
  <si>
    <t>maternale DKT</t>
  </si>
  <si>
    <t>Het aandeel anonieme vaccinaties wordt alleen weergegeven als er in totaal minimaal 10 vaccinaties zijn geregistreerd per vaccinsoort en JGZ-organisatie.</t>
  </si>
  <si>
    <r>
      <t>Zorggroep Almere</t>
    </r>
    <r>
      <rPr>
        <vertAlign val="superscript"/>
        <sz val="10"/>
        <color rgb="FF000000"/>
        <rFont val="Verdana"/>
        <family val="2"/>
      </rPr>
      <t>b</t>
    </r>
  </si>
  <si>
    <r>
      <rPr>
        <vertAlign val="superscript"/>
        <sz val="10"/>
        <color theme="1"/>
        <rFont val="Verdana"/>
        <family val="2"/>
      </rPr>
      <t>b</t>
    </r>
    <r>
      <rPr>
        <sz val="8"/>
        <color theme="1"/>
        <rFont val="Verdana"/>
        <family val="2"/>
      </rPr>
      <t xml:space="preserve"> Zorggroep Almere valt vanaf 18-02-2022 onder GGD Flevoland. Vanaf deze datum vallen alle geregistreerde vaccinaties (en ook het herstel van anonieme vaccinaties) onder de GGD Flevoland.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</si>
</sst>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0"/>
      <name val="Arial"/>
    </font>
    <font>
      <sz val="11"/>
      <color theme="1"/>
      <name val="Calibri"/>
      <family val="2"/>
      <scheme val="minor"/>
    </font>
    <font>
      <sz val="10"/>
      <name val="Arial"/>
      <family val="2"/>
    </font>
    <font>
      <sz val="10"/>
      <color indexed="8"/>
      <name val="Arial"/>
      <family val="2"/>
    </font>
    <font>
      <sz val="8"/>
      <name val="Arial"/>
      <family val="2"/>
    </font>
    <font>
      <u/>
      <sz val="10"/>
      <color theme="10"/>
      <name val="Arial"/>
      <family val="2"/>
    </font>
    <font>
      <b/>
      <sz val="14"/>
      <color indexed="8"/>
      <name val="Verdana"/>
      <family val="2"/>
    </font>
    <font>
      <sz val="10"/>
      <name val="Verdana"/>
      <family val="2"/>
    </font>
    <font>
      <u/>
      <sz val="12"/>
      <color theme="10"/>
      <name val="Verdana"/>
      <family val="2"/>
    </font>
    <font>
      <b/>
      <sz val="14"/>
      <name val="Verdana"/>
      <family val="2"/>
    </font>
    <font>
      <u/>
      <sz val="9"/>
      <color theme="10"/>
      <name val="Verdana"/>
      <family val="2"/>
    </font>
    <font>
      <u/>
      <sz val="10"/>
      <name val="Verdana"/>
      <family val="2"/>
    </font>
    <font>
      <b/>
      <i/>
      <sz val="10"/>
      <name val="Verdana"/>
      <family val="2"/>
    </font>
    <font>
      <b/>
      <sz val="12"/>
      <name val="Verdana"/>
      <family val="2"/>
    </font>
    <font>
      <i/>
      <sz val="9"/>
      <name val="Verdana"/>
      <family val="2"/>
    </font>
    <font>
      <b/>
      <u/>
      <sz val="14"/>
      <color indexed="8"/>
      <name val="Verdana"/>
      <family val="2"/>
    </font>
    <font>
      <sz val="10"/>
      <color indexed="8"/>
      <name val="Verdana"/>
      <family val="2"/>
    </font>
    <font>
      <vertAlign val="superscript"/>
      <sz val="10"/>
      <color indexed="8"/>
      <name val="Verdana"/>
      <family val="2"/>
    </font>
    <font>
      <sz val="10"/>
      <color rgb="FFFF0000"/>
      <name val="Verdana"/>
      <family val="2"/>
    </font>
    <font>
      <sz val="9"/>
      <color indexed="8"/>
      <name val="Verdana"/>
      <family val="2"/>
    </font>
    <font>
      <sz val="9"/>
      <name val="Verdana"/>
      <family val="2"/>
    </font>
    <font>
      <b/>
      <sz val="10"/>
      <color indexed="8"/>
      <name val="Verdana"/>
      <family val="2"/>
    </font>
    <font>
      <b/>
      <sz val="10"/>
      <name val="Verdana"/>
      <family val="2"/>
    </font>
    <font>
      <b/>
      <vertAlign val="superscript"/>
      <sz val="10"/>
      <color indexed="8"/>
      <name val="Verdana"/>
      <family val="2"/>
    </font>
    <font>
      <i/>
      <sz val="10"/>
      <color indexed="8"/>
      <name val="Verdana"/>
      <family val="2"/>
    </font>
    <font>
      <b/>
      <vertAlign val="superscript"/>
      <sz val="10"/>
      <name val="Verdana"/>
      <family val="2"/>
    </font>
    <font>
      <b/>
      <u/>
      <sz val="14"/>
      <color rgb="FF000000"/>
      <name val="Verdana"/>
      <family val="2"/>
    </font>
    <font>
      <b/>
      <sz val="10"/>
      <color rgb="FF44546A"/>
      <name val="Verdana"/>
      <family val="2"/>
    </font>
    <font>
      <vertAlign val="superscript"/>
      <sz val="10"/>
      <color rgb="FF000000"/>
      <name val="Verdana"/>
      <family val="2"/>
    </font>
    <font>
      <vertAlign val="superscript"/>
      <sz val="10"/>
      <name val="Verdana"/>
      <family val="2"/>
    </font>
    <font>
      <b/>
      <sz val="12"/>
      <color theme="0"/>
      <name val="Verdana"/>
      <family val="2"/>
    </font>
    <font>
      <b/>
      <sz val="10"/>
      <color rgb="FFFF0000"/>
      <name val="Verdana"/>
      <family val="2"/>
    </font>
    <font>
      <b/>
      <sz val="14"/>
      <color rgb="FFFF0000"/>
      <name val="Verdana"/>
      <family val="2"/>
    </font>
    <font>
      <u/>
      <sz val="9"/>
      <color rgb="FFFF0000"/>
      <name val="Verdana"/>
      <family val="2"/>
    </font>
    <font>
      <b/>
      <sz val="10"/>
      <color rgb="FF00B050"/>
      <name val="Verdana"/>
      <family val="2"/>
    </font>
    <font>
      <b/>
      <sz val="10"/>
      <color rgb="FF0070C0"/>
      <name val="Verdana"/>
      <family val="2"/>
    </font>
    <font>
      <b/>
      <sz val="10"/>
      <color rgb="FF000000"/>
      <name val="Verdana"/>
      <family val="2"/>
    </font>
    <font>
      <sz val="10"/>
      <color rgb="FF000000"/>
      <name val="Verdana"/>
      <family val="2"/>
    </font>
    <font>
      <sz val="10"/>
      <color theme="1"/>
      <name val="Verdana"/>
      <family val="2"/>
    </font>
    <font>
      <sz val="8"/>
      <color theme="1"/>
      <name val="Verdana"/>
      <family val="2"/>
    </font>
    <font>
      <vertAlign val="superscript"/>
      <sz val="8"/>
      <color theme="1"/>
      <name val="Verdana"/>
      <family val="2"/>
    </font>
    <font>
      <b/>
      <sz val="14"/>
      <color theme="1"/>
      <name val="Verdana"/>
      <family val="2"/>
    </font>
    <font>
      <vertAlign val="superscript"/>
      <sz val="10"/>
      <color theme="1"/>
      <name val="Verdana"/>
      <family val="2"/>
    </font>
    <font>
      <i/>
      <u/>
      <sz val="9"/>
      <color theme="10"/>
      <name val="Verdana"/>
      <family val="2"/>
    </font>
    <font>
      <sz val="8"/>
      <name val="Verdana"/>
      <family val="2"/>
    </font>
  </fonts>
  <fills count="9">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64"/>
      </top>
      <bottom style="double">
        <color indexed="64"/>
      </bottom>
      <diagonal/>
    </border>
    <border>
      <left style="thin">
        <color indexed="64"/>
      </left>
      <right/>
      <top/>
      <bottom style="thin">
        <color indexed="8"/>
      </bottom>
      <diagonal/>
    </border>
    <border>
      <left style="thin">
        <color indexed="22"/>
      </left>
      <right style="thin">
        <color indexed="22"/>
      </right>
      <top style="thin">
        <color indexed="22"/>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style="thin">
        <color indexed="8"/>
      </right>
      <top style="double">
        <color indexed="64"/>
      </top>
      <bottom/>
      <diagonal/>
    </border>
    <border>
      <left style="thin">
        <color indexed="8"/>
      </left>
      <right style="thin">
        <color indexed="8"/>
      </right>
      <top style="thin">
        <color indexed="64"/>
      </top>
      <bottom/>
      <diagonal/>
    </border>
    <border>
      <left/>
      <right/>
      <top style="thick">
        <color rgb="FF808080"/>
      </top>
      <bottom style="medium">
        <color rgb="FF808080"/>
      </bottom>
      <diagonal/>
    </border>
    <border>
      <left/>
      <right/>
      <top/>
      <bottom style="medium">
        <color rgb="FF808080"/>
      </bottom>
      <diagonal/>
    </border>
    <border>
      <left/>
      <right/>
      <top/>
      <bottom style="thick">
        <color rgb="FF808080"/>
      </bottom>
      <diagonal/>
    </border>
  </borders>
  <cellStyleXfs count="7">
    <xf numFmtId="0" fontId="0" fillId="0" borderId="0"/>
    <xf numFmtId="0" fontId="3" fillId="0" borderId="0"/>
    <xf numFmtId="0" fontId="3" fillId="0" borderId="0"/>
    <xf numFmtId="9" fontId="2" fillId="0" borderId="0" applyFont="0" applyFill="0" applyBorder="0" applyAlignment="0" applyProtection="0"/>
    <xf numFmtId="0" fontId="5" fillId="0" borderId="0" applyNumberFormat="0" applyFill="0" applyBorder="0" applyAlignment="0" applyProtection="0"/>
    <xf numFmtId="0" fontId="2" fillId="0" borderId="0"/>
    <xf numFmtId="0" fontId="1" fillId="0" borderId="0"/>
  </cellStyleXfs>
  <cellXfs count="134">
    <xf numFmtId="0" fontId="0" fillId="0" borderId="0" xfId="0"/>
    <xf numFmtId="0" fontId="6" fillId="4" borderId="0" xfId="2" applyFont="1" applyFill="1" applyBorder="1" applyAlignment="1">
      <alignment horizontal="left"/>
    </xf>
    <xf numFmtId="0" fontId="7" fillId="0" borderId="0" xfId="5" applyFont="1"/>
    <xf numFmtId="0" fontId="7" fillId="0" borderId="0" xfId="5" applyFont="1" applyFill="1"/>
    <xf numFmtId="0" fontId="8" fillId="0" borderId="0" xfId="4" applyFont="1" applyFill="1"/>
    <xf numFmtId="0" fontId="7" fillId="4" borderId="0" xfId="5" applyFont="1" applyFill="1"/>
    <xf numFmtId="0" fontId="10" fillId="4" borderId="0" xfId="4" applyFont="1" applyFill="1"/>
    <xf numFmtId="0" fontId="12" fillId="4" borderId="0" xfId="5" applyFont="1" applyFill="1"/>
    <xf numFmtId="0" fontId="13" fillId="5" borderId="0" xfId="5" applyFont="1" applyFill="1"/>
    <xf numFmtId="0" fontId="13" fillId="6" borderId="0" xfId="5" applyFont="1" applyFill="1"/>
    <xf numFmtId="0" fontId="13" fillId="7" borderId="0" xfId="5" applyFont="1" applyFill="1"/>
    <xf numFmtId="0" fontId="10" fillId="5" borderId="0" xfId="4" quotePrefix="1" applyFont="1" applyFill="1"/>
    <xf numFmtId="0" fontId="10" fillId="6" borderId="0" xfId="4" quotePrefix="1" applyFont="1" applyFill="1"/>
    <xf numFmtId="0" fontId="10" fillId="7" borderId="0" xfId="4" quotePrefix="1" applyFont="1" applyFill="1"/>
    <xf numFmtId="0" fontId="7" fillId="5" borderId="0" xfId="5" applyFont="1" applyFill="1"/>
    <xf numFmtId="0" fontId="7" fillId="6" borderId="0" xfId="5" applyFont="1" applyFill="1"/>
    <xf numFmtId="0" fontId="7" fillId="7" borderId="0" xfId="5" applyFont="1" applyFill="1"/>
    <xf numFmtId="0" fontId="6" fillId="0" borderId="0" xfId="2" applyFont="1" applyFill="1" applyBorder="1" applyAlignment="1">
      <alignment horizontal="left"/>
    </xf>
    <xf numFmtId="0" fontId="7" fillId="0" borderId="0" xfId="0" applyFont="1"/>
    <xf numFmtId="165" fontId="7" fillId="0" borderId="0" xfId="3" applyNumberFormat="1" applyFont="1"/>
    <xf numFmtId="0" fontId="7" fillId="0" borderId="0" xfId="0" applyFont="1" applyFill="1" applyBorder="1"/>
    <xf numFmtId="0" fontId="16" fillId="0" borderId="0" xfId="1" applyFont="1" applyFill="1" applyBorder="1" applyAlignment="1">
      <alignment vertical="center"/>
    </xf>
    <xf numFmtId="0" fontId="7" fillId="3" borderId="0" xfId="0" applyFont="1" applyFill="1"/>
    <xf numFmtId="49" fontId="7" fillId="0" borderId="0" xfId="0" applyNumberFormat="1" applyFont="1"/>
    <xf numFmtId="165" fontId="7" fillId="0" borderId="0" xfId="0" applyNumberFormat="1" applyFont="1" applyFill="1" applyBorder="1"/>
    <xf numFmtId="0" fontId="18" fillId="0" borderId="0" xfId="0" applyFont="1" applyAlignment="1">
      <alignment horizontal="left"/>
    </xf>
    <xf numFmtId="0" fontId="19" fillId="0" borderId="0" xfId="1" applyFont="1" applyFill="1" applyBorder="1" applyAlignment="1">
      <alignment vertical="center"/>
    </xf>
    <xf numFmtId="165" fontId="20" fillId="0" borderId="0" xfId="0" applyNumberFormat="1" applyFont="1" applyFill="1"/>
    <xf numFmtId="49" fontId="20" fillId="0" borderId="0" xfId="0" applyNumberFormat="1" applyFont="1"/>
    <xf numFmtId="0" fontId="22" fillId="0" borderId="0" xfId="0" applyFont="1" applyBorder="1"/>
    <xf numFmtId="0" fontId="21" fillId="2" borderId="0" xfId="2" applyFont="1" applyFill="1" applyBorder="1" applyAlignment="1">
      <alignment horizontal="center"/>
    </xf>
    <xf numFmtId="0" fontId="22" fillId="3" borderId="5" xfId="0" applyFont="1" applyFill="1" applyBorder="1" applyAlignment="1">
      <alignment horizontal="center" wrapText="1"/>
    </xf>
    <xf numFmtId="0" fontId="21" fillId="2" borderId="3" xfId="2" applyFont="1" applyFill="1" applyBorder="1" applyAlignment="1">
      <alignment horizontal="center" wrapText="1"/>
    </xf>
    <xf numFmtId="165" fontId="21" fillId="2" borderId="3" xfId="3" applyNumberFormat="1" applyFont="1" applyFill="1" applyBorder="1" applyAlignment="1">
      <alignment horizontal="center" wrapText="1"/>
    </xf>
    <xf numFmtId="0" fontId="22" fillId="0" borderId="0" xfId="0" applyFont="1" applyBorder="1" applyAlignment="1">
      <alignment wrapText="1"/>
    </xf>
    <xf numFmtId="0" fontId="6" fillId="0" borderId="1" xfId="2" applyFont="1" applyFill="1" applyBorder="1" applyAlignment="1">
      <alignment wrapText="1"/>
    </xf>
    <xf numFmtId="0" fontId="16" fillId="0" borderId="1" xfId="2" applyFont="1" applyFill="1" applyBorder="1" applyAlignment="1">
      <alignment wrapText="1"/>
    </xf>
    <xf numFmtId="165" fontId="16" fillId="0" borderId="1" xfId="2" applyNumberFormat="1" applyFont="1" applyFill="1" applyBorder="1" applyAlignment="1">
      <alignment wrapText="1"/>
    </xf>
    <xf numFmtId="0" fontId="16" fillId="0" borderId="0" xfId="2" applyFont="1" applyFill="1" applyBorder="1" applyAlignment="1">
      <alignment wrapText="1"/>
    </xf>
    <xf numFmtId="3" fontId="7" fillId="0" borderId="1" xfId="0" applyNumberFormat="1" applyFont="1" applyBorder="1" applyAlignment="1">
      <alignment horizontal="right" indent="1"/>
    </xf>
    <xf numFmtId="3" fontId="16" fillId="0" borderId="1" xfId="2" applyNumberFormat="1" applyFont="1" applyFill="1" applyBorder="1" applyAlignment="1">
      <alignment horizontal="right" wrapText="1" indent="1"/>
    </xf>
    <xf numFmtId="165" fontId="16" fillId="0" borderId="1" xfId="3" applyNumberFormat="1" applyFont="1" applyFill="1" applyBorder="1" applyAlignment="1">
      <alignment horizontal="right" wrapText="1" indent="1"/>
    </xf>
    <xf numFmtId="0" fontId="7" fillId="0" borderId="0" xfId="0" applyFont="1" applyBorder="1"/>
    <xf numFmtId="0" fontId="21" fillId="0" borderId="4" xfId="2" applyFont="1" applyFill="1" applyBorder="1" applyAlignment="1">
      <alignment wrapText="1"/>
    </xf>
    <xf numFmtId="3" fontId="21" fillId="0" borderId="4" xfId="2" applyNumberFormat="1" applyFont="1" applyFill="1" applyBorder="1" applyAlignment="1">
      <alignment horizontal="right" wrapText="1" indent="1"/>
    </xf>
    <xf numFmtId="165" fontId="21" fillId="0" borderId="4" xfId="3" applyNumberFormat="1" applyFont="1" applyFill="1" applyBorder="1" applyAlignment="1">
      <alignment horizontal="right" wrapText="1" indent="1"/>
    </xf>
    <xf numFmtId="3" fontId="7" fillId="0" borderId="0" xfId="0" applyNumberFormat="1" applyFont="1" applyAlignment="1">
      <alignment horizontal="right" indent="1"/>
    </xf>
    <xf numFmtId="3" fontId="7" fillId="0" borderId="6" xfId="0" applyNumberFormat="1" applyFont="1" applyBorder="1" applyAlignment="1">
      <alignment horizontal="right" indent="1"/>
    </xf>
    <xf numFmtId="165" fontId="6" fillId="0" borderId="1" xfId="2" applyNumberFormat="1" applyFont="1" applyFill="1" applyBorder="1" applyAlignment="1">
      <alignment wrapText="1"/>
    </xf>
    <xf numFmtId="3" fontId="7" fillId="0" borderId="2" xfId="0" applyNumberFormat="1" applyFont="1" applyBorder="1" applyAlignment="1">
      <alignment horizontal="right" indent="1"/>
    </xf>
    <xf numFmtId="0" fontId="16" fillId="0" borderId="1" xfId="2" applyFont="1" applyFill="1" applyBorder="1" applyAlignment="1">
      <alignment horizontal="left"/>
    </xf>
    <xf numFmtId="165" fontId="7" fillId="0" borderId="0" xfId="0" applyNumberFormat="1" applyFont="1"/>
    <xf numFmtId="164" fontId="7" fillId="0" borderId="0" xfId="3" applyNumberFormat="1" applyFont="1"/>
    <xf numFmtId="0" fontId="16" fillId="0" borderId="0" xfId="1" applyFont="1" applyFill="1" applyBorder="1" applyAlignment="1"/>
    <xf numFmtId="0" fontId="7" fillId="0" borderId="0" xfId="0" applyFont="1" applyFill="1"/>
    <xf numFmtId="0" fontId="21" fillId="2" borderId="7" xfId="1" applyFont="1" applyFill="1" applyBorder="1" applyAlignment="1">
      <alignment horizontal="center" wrapText="1"/>
    </xf>
    <xf numFmtId="165" fontId="21" fillId="2" borderId="7" xfId="3" applyNumberFormat="1" applyFont="1" applyFill="1" applyBorder="1" applyAlignment="1">
      <alignment horizontal="center" wrapText="1"/>
    </xf>
    <xf numFmtId="0" fontId="21" fillId="2" borderId="3" xfId="1" applyFont="1" applyFill="1" applyBorder="1" applyAlignment="1">
      <alignment horizontal="center" wrapText="1"/>
    </xf>
    <xf numFmtId="165" fontId="16" fillId="0" borderId="1" xfId="3" applyNumberFormat="1" applyFont="1" applyFill="1" applyBorder="1" applyAlignment="1">
      <alignment wrapText="1"/>
    </xf>
    <xf numFmtId="164" fontId="16" fillId="0" borderId="1" xfId="3" applyNumberFormat="1" applyFont="1" applyFill="1" applyBorder="1" applyAlignment="1">
      <alignment wrapText="1"/>
    </xf>
    <xf numFmtId="0" fontId="16" fillId="0" borderId="2" xfId="2" applyFont="1" applyFill="1" applyBorder="1" applyAlignment="1">
      <alignment wrapText="1"/>
    </xf>
    <xf numFmtId="0" fontId="16" fillId="0" borderId="1" xfId="2" applyFont="1" applyFill="1" applyBorder="1" applyAlignment="1"/>
    <xf numFmtId="165" fontId="7" fillId="0" borderId="0" xfId="0" applyNumberFormat="1" applyFont="1" applyBorder="1"/>
    <xf numFmtId="0" fontId="22" fillId="2" borderId="3" xfId="1" applyFont="1" applyFill="1" applyBorder="1" applyAlignment="1">
      <alignment horizontal="center" wrapText="1"/>
    </xf>
    <xf numFmtId="165" fontId="22" fillId="2" borderId="3" xfId="1" applyNumberFormat="1" applyFont="1" applyFill="1" applyBorder="1" applyAlignment="1">
      <alignment horizontal="center" wrapText="1"/>
    </xf>
    <xf numFmtId="0" fontId="7" fillId="0" borderId="1" xfId="2" applyFont="1" applyFill="1" applyBorder="1" applyAlignment="1">
      <alignment wrapText="1"/>
    </xf>
    <xf numFmtId="165" fontId="7" fillId="0" borderId="1" xfId="3" applyNumberFormat="1" applyFont="1" applyFill="1" applyBorder="1" applyAlignment="1">
      <alignment wrapText="1"/>
    </xf>
    <xf numFmtId="3" fontId="7" fillId="0" borderId="1" xfId="2" applyNumberFormat="1" applyFont="1" applyFill="1" applyBorder="1" applyAlignment="1">
      <alignment horizontal="right" wrapText="1" indent="1"/>
    </xf>
    <xf numFmtId="3" fontId="22" fillId="0" borderId="4" xfId="2" applyNumberFormat="1" applyFont="1" applyFill="1" applyBorder="1" applyAlignment="1">
      <alignment horizontal="right" wrapText="1" indent="1"/>
    </xf>
    <xf numFmtId="165" fontId="7" fillId="0" borderId="1" xfId="2" applyNumberFormat="1" applyFont="1" applyFill="1" applyBorder="1" applyAlignment="1">
      <alignment wrapText="1"/>
    </xf>
    <xf numFmtId="165" fontId="7" fillId="0" borderId="1" xfId="3" applyNumberFormat="1" applyFont="1" applyFill="1" applyBorder="1" applyAlignment="1">
      <alignment horizontal="right" wrapText="1" indent="1"/>
    </xf>
    <xf numFmtId="165" fontId="22" fillId="0" borderId="4" xfId="3" applyNumberFormat="1" applyFont="1" applyFill="1" applyBorder="1" applyAlignment="1">
      <alignment horizontal="right" wrapText="1" indent="1"/>
    </xf>
    <xf numFmtId="0" fontId="9" fillId="0" borderId="1" xfId="2" applyFont="1" applyFill="1" applyBorder="1" applyAlignment="1">
      <alignment wrapText="1"/>
    </xf>
    <xf numFmtId="165" fontId="9" fillId="0" borderId="1" xfId="2" applyNumberFormat="1" applyFont="1" applyFill="1" applyBorder="1" applyAlignment="1">
      <alignment wrapText="1"/>
    </xf>
    <xf numFmtId="0" fontId="7" fillId="8" borderId="0" xfId="5" applyFont="1" applyFill="1"/>
    <xf numFmtId="1" fontId="16" fillId="0" borderId="1" xfId="3" applyNumberFormat="1" applyFont="1" applyFill="1" applyBorder="1" applyAlignment="1">
      <alignment horizontal="right" wrapText="1" indent="1"/>
    </xf>
    <xf numFmtId="1" fontId="21" fillId="0" borderId="4" xfId="3" applyNumberFormat="1" applyFont="1" applyFill="1" applyBorder="1" applyAlignment="1">
      <alignment horizontal="right" wrapText="1" indent="1"/>
    </xf>
    <xf numFmtId="0" fontId="27" fillId="0" borderId="0" xfId="0" applyFont="1"/>
    <xf numFmtId="0" fontId="30" fillId="8" borderId="0" xfId="5" applyFont="1" applyFill="1"/>
    <xf numFmtId="165" fontId="31" fillId="0" borderId="0" xfId="3" applyNumberFormat="1" applyFont="1"/>
    <xf numFmtId="0" fontId="31" fillId="0" borderId="0" xfId="1" applyFont="1" applyAlignment="1">
      <alignment vertical="center"/>
    </xf>
    <xf numFmtId="3" fontId="7" fillId="0" borderId="0" xfId="0" applyNumberFormat="1" applyFont="1" applyBorder="1"/>
    <xf numFmtId="0" fontId="10" fillId="8" borderId="0" xfId="4" quotePrefix="1" applyFont="1" applyFill="1"/>
    <xf numFmtId="0" fontId="20" fillId="7" borderId="0" xfId="5" applyFont="1" applyFill="1" applyAlignment="1">
      <alignment horizontal="left"/>
    </xf>
    <xf numFmtId="0" fontId="1" fillId="0" borderId="0" xfId="6"/>
    <xf numFmtId="0" fontId="36" fillId="0" borderId="25" xfId="6" applyFont="1" applyBorder="1" applyAlignment="1">
      <alignment vertical="center"/>
    </xf>
    <xf numFmtId="0" fontId="36" fillId="0" borderId="25" xfId="6" applyFont="1" applyBorder="1" applyAlignment="1">
      <alignment horizontal="right" vertical="center" wrapText="1"/>
    </xf>
    <xf numFmtId="0" fontId="37" fillId="0" borderId="0" xfId="6" applyFont="1" applyAlignment="1">
      <alignment vertical="center"/>
    </xf>
    <xf numFmtId="165" fontId="37" fillId="0" borderId="0" xfId="6" applyNumberFormat="1" applyFont="1" applyAlignment="1">
      <alignment horizontal="right" vertical="center"/>
    </xf>
    <xf numFmtId="165" fontId="38" fillId="0" borderId="0" xfId="6" applyNumberFormat="1" applyFont="1"/>
    <xf numFmtId="0" fontId="37" fillId="0" borderId="0" xfId="6" applyFont="1" applyAlignment="1">
      <alignment vertical="center" wrapText="1"/>
    </xf>
    <xf numFmtId="0" fontId="7" fillId="0" borderId="0" xfId="6" applyFont="1" applyAlignment="1">
      <alignment vertical="center" wrapText="1"/>
    </xf>
    <xf numFmtId="165" fontId="18" fillId="0" borderId="0" xfId="6" applyNumberFormat="1" applyFont="1" applyAlignment="1">
      <alignment horizontal="center" vertical="center"/>
    </xf>
    <xf numFmtId="0" fontId="37" fillId="0" borderId="26" xfId="6" applyFont="1" applyBorder="1" applyAlignment="1">
      <alignment vertical="center" wrapText="1"/>
    </xf>
    <xf numFmtId="165" fontId="37" fillId="0" borderId="26" xfId="6" applyNumberFormat="1" applyFont="1" applyBorder="1" applyAlignment="1">
      <alignment horizontal="right" vertical="center" wrapText="1"/>
    </xf>
    <xf numFmtId="0" fontId="36" fillId="0" borderId="27" xfId="6" applyFont="1" applyBorder="1" applyAlignment="1">
      <alignment vertical="center" wrapText="1"/>
    </xf>
    <xf numFmtId="165" fontId="36" fillId="0" borderId="27" xfId="6" applyNumberFormat="1" applyFont="1" applyBorder="1" applyAlignment="1">
      <alignment horizontal="right" vertical="center" wrapText="1"/>
    </xf>
    <xf numFmtId="0" fontId="40" fillId="0" borderId="0" xfId="6" applyFont="1" applyAlignment="1">
      <alignment vertical="center"/>
    </xf>
    <xf numFmtId="0" fontId="36" fillId="0" borderId="25" xfId="6" applyFont="1" applyFill="1" applyBorder="1" applyAlignment="1">
      <alignment horizontal="right" vertical="center" wrapText="1"/>
    </xf>
    <xf numFmtId="0" fontId="41" fillId="0" borderId="0" xfId="6" applyFont="1" applyAlignment="1">
      <alignment vertical="center"/>
    </xf>
    <xf numFmtId="0" fontId="18" fillId="0" borderId="0" xfId="6" applyFont="1" applyAlignment="1">
      <alignment wrapText="1"/>
    </xf>
    <xf numFmtId="0" fontId="44" fillId="0" borderId="0" xfId="0" applyFont="1"/>
    <xf numFmtId="0" fontId="14" fillId="0" borderId="0" xfId="5" applyFont="1" applyAlignment="1">
      <alignment horizontal="left" wrapText="1"/>
    </xf>
    <xf numFmtId="0" fontId="43" fillId="0" borderId="0" xfId="4" applyFont="1" applyAlignment="1">
      <alignment horizontal="left" wrapText="1"/>
    </xf>
    <xf numFmtId="0" fontId="10" fillId="0" borderId="0" xfId="4" quotePrefix="1" applyFont="1" applyFill="1" applyAlignment="1">
      <alignment horizontal="left"/>
    </xf>
    <xf numFmtId="0" fontId="21" fillId="2" borderId="10" xfId="2" applyFont="1" applyFill="1" applyBorder="1" applyAlignment="1">
      <alignment horizontal="center" vertical="top" wrapText="1"/>
    </xf>
    <xf numFmtId="165" fontId="21" fillId="2" borderId="13" xfId="2" applyNumberFormat="1" applyFont="1" applyFill="1" applyBorder="1" applyAlignment="1">
      <alignment horizontal="center" vertical="top" wrapText="1"/>
    </xf>
    <xf numFmtId="165" fontId="21" fillId="2" borderId="12" xfId="2" applyNumberFormat="1" applyFont="1" applyFill="1" applyBorder="1" applyAlignment="1">
      <alignment horizontal="center" vertical="top" wrapText="1"/>
    </xf>
    <xf numFmtId="165" fontId="21" fillId="2" borderId="11" xfId="2" applyNumberFormat="1" applyFont="1" applyFill="1" applyBorder="1" applyAlignment="1">
      <alignment horizontal="center" vertical="top" wrapText="1"/>
    </xf>
    <xf numFmtId="0" fontId="21" fillId="2" borderId="11" xfId="2" applyFont="1" applyFill="1" applyBorder="1" applyAlignment="1">
      <alignment horizontal="center" vertical="top" wrapText="1"/>
    </xf>
    <xf numFmtId="0" fontId="21" fillId="2" borderId="14" xfId="2" applyFont="1" applyFill="1" applyBorder="1" applyAlignment="1">
      <alignment horizontal="left" wrapText="1"/>
    </xf>
    <xf numFmtId="0" fontId="22" fillId="0" borderId="7" xfId="0" applyFont="1" applyBorder="1" applyAlignment="1">
      <alignment horizontal="left"/>
    </xf>
    <xf numFmtId="0" fontId="21" fillId="2" borderId="8" xfId="1" applyFont="1" applyFill="1" applyBorder="1" applyAlignment="1">
      <alignment horizontal="center" wrapText="1"/>
    </xf>
    <xf numFmtId="0" fontId="21" fillId="2" borderId="9" xfId="1" applyFont="1" applyFill="1" applyBorder="1" applyAlignment="1">
      <alignment horizontal="center" wrapText="1"/>
    </xf>
    <xf numFmtId="0" fontId="21" fillId="2" borderId="12" xfId="2" applyFont="1" applyFill="1" applyBorder="1" applyAlignment="1">
      <alignment horizontal="center" vertical="top" wrapText="1"/>
    </xf>
    <xf numFmtId="0" fontId="21" fillId="2" borderId="20" xfId="2" applyFont="1" applyFill="1" applyBorder="1" applyAlignment="1">
      <alignment horizontal="center" wrapText="1"/>
    </xf>
    <xf numFmtId="0" fontId="22" fillId="0" borderId="7" xfId="0" applyFont="1" applyBorder="1" applyAlignment="1">
      <alignment horizontal="center"/>
    </xf>
    <xf numFmtId="164" fontId="21" fillId="2" borderId="19" xfId="3" applyNumberFormat="1" applyFont="1" applyFill="1" applyBorder="1" applyAlignment="1">
      <alignment horizontal="center" wrapText="1"/>
    </xf>
    <xf numFmtId="0" fontId="22" fillId="2" borderId="17" xfId="1" applyFont="1" applyFill="1" applyBorder="1" applyAlignment="1">
      <alignment horizontal="center" wrapText="1"/>
    </xf>
    <xf numFmtId="0" fontId="22" fillId="0" borderId="18" xfId="0" applyFont="1" applyBorder="1" applyAlignment="1">
      <alignment horizontal="center" wrapText="1"/>
    </xf>
    <xf numFmtId="0" fontId="22" fillId="2" borderId="15" xfId="1" applyFont="1" applyFill="1" applyBorder="1" applyAlignment="1">
      <alignment horizontal="center" vertical="top" wrapText="1"/>
    </xf>
    <xf numFmtId="0" fontId="22" fillId="2" borderId="16" xfId="1" applyFont="1" applyFill="1" applyBorder="1" applyAlignment="1">
      <alignment horizontal="center" vertical="top" wrapText="1"/>
    </xf>
    <xf numFmtId="0" fontId="21" fillId="2" borderId="23" xfId="2" applyFont="1" applyFill="1" applyBorder="1" applyAlignment="1">
      <alignment horizontal="left" wrapText="1"/>
    </xf>
    <xf numFmtId="0" fontId="21" fillId="2" borderId="7" xfId="2" applyFont="1" applyFill="1" applyBorder="1" applyAlignment="1">
      <alignment horizontal="left" wrapText="1"/>
    </xf>
    <xf numFmtId="0" fontId="22" fillId="2" borderId="23" xfId="1" applyFont="1" applyFill="1" applyBorder="1" applyAlignment="1">
      <alignment horizontal="center" wrapText="1"/>
    </xf>
    <xf numFmtId="0" fontId="22" fillId="2" borderId="7" xfId="1" applyFont="1" applyFill="1" applyBorder="1" applyAlignment="1">
      <alignment horizontal="center" wrapText="1"/>
    </xf>
    <xf numFmtId="0" fontId="22" fillId="2" borderId="21" xfId="1" applyFont="1" applyFill="1" applyBorder="1" applyAlignment="1">
      <alignment horizontal="center" vertical="top" wrapText="1"/>
    </xf>
    <xf numFmtId="0" fontId="22" fillId="2" borderId="22" xfId="1" applyFont="1" applyFill="1" applyBorder="1" applyAlignment="1">
      <alignment horizontal="center" vertical="top" wrapText="1"/>
    </xf>
    <xf numFmtId="164" fontId="21" fillId="2" borderId="23" xfId="3" applyNumberFormat="1" applyFont="1" applyFill="1" applyBorder="1" applyAlignment="1">
      <alignment horizontal="center" wrapText="1"/>
    </xf>
    <xf numFmtId="164" fontId="21" fillId="2" borderId="7" xfId="3" applyNumberFormat="1" applyFont="1" applyFill="1" applyBorder="1" applyAlignment="1">
      <alignment horizontal="center" wrapText="1"/>
    </xf>
    <xf numFmtId="0" fontId="21" fillId="2" borderId="21" xfId="2" applyFont="1" applyFill="1" applyBorder="1" applyAlignment="1">
      <alignment horizontal="center" vertical="top" wrapText="1"/>
    </xf>
    <xf numFmtId="0" fontId="21" fillId="2" borderId="22" xfId="2" applyFont="1" applyFill="1" applyBorder="1" applyAlignment="1">
      <alignment horizontal="center" vertical="top" wrapText="1"/>
    </xf>
    <xf numFmtId="0" fontId="22" fillId="2" borderId="24" xfId="1" applyFont="1" applyFill="1" applyBorder="1" applyAlignment="1">
      <alignment horizontal="center" wrapText="1"/>
    </xf>
    <xf numFmtId="0" fontId="39" fillId="0" borderId="0" xfId="6" applyFont="1" applyAlignment="1">
      <alignment vertical="center"/>
    </xf>
  </cellXfs>
  <cellStyles count="7">
    <cellStyle name="Hyperlink" xfId="4" builtinId="8"/>
    <cellStyle name="Normal" xfId="0" builtinId="0"/>
    <cellStyle name="Normal 2" xfId="5" xr:uid="{00000000-0005-0000-0000-000002000000}"/>
    <cellStyle name="Normal 3" xfId="6" xr:uid="{1C34DFA8-C860-4C6A-AE35-73FE44F0823D}"/>
    <cellStyle name="Normal_Bijlage 3" xfId="1" xr:uid="{00000000-0005-0000-0000-000003000000}"/>
    <cellStyle name="Normal_Sheet1" xfId="2" xr:uid="{00000000-0005-0000-0000-000004000000}"/>
    <cellStyle name="Percent" xfId="3" builtinId="5"/>
  </cellStyles>
  <dxfs count="26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zinfo.nl/vaccinaties/regionaal/zwangeren" TargetMode="External"/><Relationship Id="rId13" Type="http://schemas.openxmlformats.org/officeDocument/2006/relationships/printerSettings" Target="../printerSettings/printerSettings1.bin"/><Relationship Id="rId3" Type="http://schemas.openxmlformats.org/officeDocument/2006/relationships/hyperlink" Target="https://www.rivm.nl/bibliotheek/rapporten/2024-0044.xlsx" TargetMode="External"/><Relationship Id="rId7" Type="http://schemas.openxmlformats.org/officeDocument/2006/relationships/hyperlink" Target="https://www.vzinfo.nl/vaccinaties-regionaal/adolescenten" TargetMode="External"/><Relationship Id="rId12" Type="http://schemas.openxmlformats.org/officeDocument/2006/relationships/hyperlink" Target="https://www.vzinfo.nl/gebiedsindelingen/preventie-2" TargetMode="External"/><Relationship Id="rId2" Type="http://schemas.openxmlformats.org/officeDocument/2006/relationships/hyperlink" Target="https://www.vzinfo.nl/gebiedsindelingen/preventie-2" TargetMode="External"/><Relationship Id="rId1" Type="http://schemas.openxmlformats.org/officeDocument/2006/relationships/hyperlink" Target="https://www.vzinfo.nl/vaccinaties/regionaal/" TargetMode="External"/><Relationship Id="rId6" Type="http://schemas.openxmlformats.org/officeDocument/2006/relationships/hyperlink" Target="https://www.vzinfo.nl/vaccinaties-regionaal/kleuters" TargetMode="External"/><Relationship Id="rId11" Type="http://schemas.openxmlformats.org/officeDocument/2006/relationships/hyperlink" Target="https://statline.rivm.nl/" TargetMode="External"/><Relationship Id="rId5" Type="http://schemas.openxmlformats.org/officeDocument/2006/relationships/hyperlink" Target="https://www.vzinfo.nl/vaccinaties-regionaal/schoolkinderen" TargetMode="External"/><Relationship Id="rId10" Type="http://schemas.openxmlformats.org/officeDocument/2006/relationships/hyperlink" Target="http://www.rivm.nl/bibliotheek/rapporten/2024-0044.pdf" TargetMode="External"/><Relationship Id="rId4" Type="http://schemas.openxmlformats.org/officeDocument/2006/relationships/hyperlink" Target="https://www.vzinfo.nl/vaccinaties/regionaal/zuigelingen" TargetMode="External"/><Relationship Id="rId9" Type="http://schemas.openxmlformats.org/officeDocument/2006/relationships/hyperlink" Target="https://www.vzinfo.nl/vaccinaties/regionaal/zwanger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G45"/>
  <sheetViews>
    <sheetView topLeftCell="A14" zoomScale="95" zoomScaleNormal="95" workbookViewId="0">
      <selection activeCell="B50" sqref="B50"/>
    </sheetView>
  </sheetViews>
  <sheetFormatPr defaultColWidth="9.140625" defaultRowHeight="12.75" x14ac:dyDescent="0.2"/>
  <cols>
    <col min="1" max="1" width="2.5703125" style="2" customWidth="1"/>
    <col min="2" max="2" width="162.42578125" style="2" bestFit="1" customWidth="1"/>
    <col min="3" max="16384" width="9.140625" style="2"/>
  </cols>
  <sheetData>
    <row r="2" spans="2:7" ht="18" x14ac:dyDescent="0.25">
      <c r="B2" s="1" t="s">
        <v>467</v>
      </c>
      <c r="C2" s="5"/>
      <c r="D2" s="5"/>
      <c r="E2" s="5"/>
    </row>
    <row r="3" spans="2:7" x14ac:dyDescent="0.2">
      <c r="B3" s="6" t="s">
        <v>405</v>
      </c>
      <c r="C3" s="5"/>
      <c r="D3" s="5"/>
      <c r="E3" s="5"/>
    </row>
    <row r="4" spans="2:7" s="3" customFormat="1" ht="5.0999999999999996" customHeight="1" x14ac:dyDescent="0.2"/>
    <row r="5" spans="2:7" x14ac:dyDescent="0.2">
      <c r="B5" s="5" t="s">
        <v>406</v>
      </c>
      <c r="C5" s="5"/>
      <c r="D5" s="5"/>
      <c r="E5" s="5"/>
    </row>
    <row r="6" spans="2:7" x14ac:dyDescent="0.2">
      <c r="B6" s="6" t="s">
        <v>407</v>
      </c>
      <c r="C6" s="5"/>
      <c r="D6" s="5"/>
      <c r="E6" s="5"/>
    </row>
    <row r="7" spans="2:7" s="3" customFormat="1" ht="5.0999999999999996" customHeight="1" x14ac:dyDescent="0.2">
      <c r="B7" s="4"/>
    </row>
    <row r="8" spans="2:7" x14ac:dyDescent="0.2">
      <c r="B8" s="5" t="s">
        <v>468</v>
      </c>
      <c r="C8" s="5"/>
      <c r="D8" s="5"/>
      <c r="E8" s="5"/>
    </row>
    <row r="9" spans="2:7" x14ac:dyDescent="0.2">
      <c r="B9" s="5" t="s">
        <v>392</v>
      </c>
      <c r="C9" s="5"/>
      <c r="D9" s="5"/>
      <c r="E9" s="5"/>
    </row>
    <row r="10" spans="2:7" x14ac:dyDescent="0.2">
      <c r="B10" s="6" t="s">
        <v>391</v>
      </c>
      <c r="C10" s="5"/>
      <c r="D10" s="5"/>
      <c r="E10" s="5"/>
    </row>
    <row r="11" spans="2:7" x14ac:dyDescent="0.2">
      <c r="B11" s="5" t="s">
        <v>357</v>
      </c>
      <c r="C11" s="5"/>
      <c r="D11" s="5"/>
      <c r="E11" s="5"/>
    </row>
    <row r="12" spans="2:7" x14ac:dyDescent="0.2">
      <c r="B12" s="6" t="s">
        <v>455</v>
      </c>
      <c r="C12" s="5"/>
      <c r="D12" s="5"/>
      <c r="E12" s="5"/>
      <c r="G12" s="77"/>
    </row>
    <row r="13" spans="2:7" ht="5.0999999999999996" customHeight="1" x14ac:dyDescent="0.2"/>
    <row r="14" spans="2:7" x14ac:dyDescent="0.2">
      <c r="B14" s="5" t="s">
        <v>371</v>
      </c>
      <c r="C14" s="5"/>
      <c r="D14" s="5"/>
      <c r="E14" s="5"/>
    </row>
    <row r="15" spans="2:7" x14ac:dyDescent="0.2">
      <c r="B15" s="5" t="s">
        <v>372</v>
      </c>
      <c r="C15" s="5"/>
      <c r="D15" s="5"/>
      <c r="E15" s="5"/>
    </row>
    <row r="16" spans="2:7" ht="5.0999999999999996" customHeight="1" x14ac:dyDescent="0.2"/>
    <row r="17" spans="2:5" x14ac:dyDescent="0.2">
      <c r="B17" s="7" t="s">
        <v>354</v>
      </c>
      <c r="C17" s="5"/>
      <c r="D17" s="5"/>
      <c r="E17" s="5"/>
    </row>
    <row r="18" spans="2:5" ht="5.0999999999999996" customHeight="1" x14ac:dyDescent="0.2"/>
    <row r="19" spans="2:5" ht="15" x14ac:dyDescent="0.2">
      <c r="B19" s="8" t="s">
        <v>353</v>
      </c>
      <c r="C19" s="14"/>
      <c r="D19" s="14"/>
      <c r="E19" s="14"/>
    </row>
    <row r="20" spans="2:5" x14ac:dyDescent="0.2">
      <c r="B20" s="11" t="s">
        <v>356</v>
      </c>
      <c r="C20" s="14"/>
      <c r="D20" s="14"/>
      <c r="E20" s="14"/>
    </row>
    <row r="21" spans="2:5" x14ac:dyDescent="0.2">
      <c r="B21" s="11" t="s">
        <v>408</v>
      </c>
      <c r="C21" s="14"/>
      <c r="D21" s="14"/>
      <c r="E21" s="14"/>
    </row>
    <row r="22" spans="2:5" x14ac:dyDescent="0.2">
      <c r="B22" s="11" t="s">
        <v>409</v>
      </c>
      <c r="C22" s="14"/>
      <c r="D22" s="14"/>
      <c r="E22" s="14"/>
    </row>
    <row r="23" spans="2:5" ht="5.0999999999999996" customHeight="1" x14ac:dyDescent="0.2"/>
    <row r="24" spans="2:5" ht="15" x14ac:dyDescent="0.2">
      <c r="B24" s="9" t="s">
        <v>373</v>
      </c>
      <c r="C24" s="15"/>
      <c r="D24" s="15"/>
      <c r="E24" s="15"/>
    </row>
    <row r="25" spans="2:5" x14ac:dyDescent="0.2">
      <c r="B25" s="12" t="s">
        <v>356</v>
      </c>
      <c r="C25" s="15"/>
      <c r="D25" s="15"/>
      <c r="E25" s="15"/>
    </row>
    <row r="26" spans="2:5" x14ac:dyDescent="0.2">
      <c r="B26" s="12" t="s">
        <v>408</v>
      </c>
      <c r="C26" s="15"/>
      <c r="D26" s="15"/>
      <c r="E26" s="15"/>
    </row>
    <row r="27" spans="2:5" x14ac:dyDescent="0.2">
      <c r="B27" s="12" t="s">
        <v>411</v>
      </c>
      <c r="C27" s="15"/>
      <c r="D27" s="15"/>
      <c r="E27" s="15"/>
    </row>
    <row r="28" spans="2:5" x14ac:dyDescent="0.2">
      <c r="B28" s="12" t="s">
        <v>410</v>
      </c>
      <c r="C28" s="15"/>
      <c r="D28" s="15"/>
      <c r="E28" s="15"/>
    </row>
    <row r="29" spans="2:5" ht="5.0999999999999996" customHeight="1" x14ac:dyDescent="0.2"/>
    <row r="30" spans="2:5" ht="15" x14ac:dyDescent="0.2">
      <c r="B30" s="10" t="s">
        <v>412</v>
      </c>
      <c r="C30" s="16"/>
      <c r="D30" s="16"/>
      <c r="E30" s="16"/>
    </row>
    <row r="31" spans="2:5" x14ac:dyDescent="0.2">
      <c r="B31" s="13" t="s">
        <v>356</v>
      </c>
      <c r="C31" s="16"/>
      <c r="D31" s="16"/>
      <c r="E31" s="16"/>
    </row>
    <row r="32" spans="2:5" x14ac:dyDescent="0.2">
      <c r="B32" s="13" t="s">
        <v>456</v>
      </c>
      <c r="C32" s="83"/>
      <c r="D32" s="16"/>
      <c r="E32" s="16"/>
    </row>
    <row r="33" spans="2:5" x14ac:dyDescent="0.2">
      <c r="B33" s="13" t="s">
        <v>413</v>
      </c>
      <c r="C33" s="16"/>
      <c r="D33" s="16"/>
      <c r="E33" s="16"/>
    </row>
    <row r="34" spans="2:5" ht="5.0999999999999996" customHeight="1" x14ac:dyDescent="0.2"/>
    <row r="35" spans="2:5" ht="15" x14ac:dyDescent="0.2">
      <c r="B35" s="78" t="s">
        <v>462</v>
      </c>
      <c r="C35" s="74"/>
      <c r="D35" s="74"/>
      <c r="E35" s="74"/>
    </row>
    <row r="36" spans="2:5" x14ac:dyDescent="0.2">
      <c r="B36" s="82" t="s">
        <v>356</v>
      </c>
      <c r="C36" s="74"/>
      <c r="D36" s="74"/>
      <c r="E36" s="74"/>
    </row>
    <row r="37" spans="2:5" x14ac:dyDescent="0.2">
      <c r="B37" s="82" t="s">
        <v>457</v>
      </c>
      <c r="C37" s="74"/>
      <c r="D37" s="74"/>
      <c r="E37" s="74"/>
    </row>
    <row r="38" spans="2:5" ht="5.0999999999999996" customHeight="1" x14ac:dyDescent="0.2"/>
    <row r="39" spans="2:5" ht="15" x14ac:dyDescent="0.2">
      <c r="B39" s="78" t="s">
        <v>463</v>
      </c>
      <c r="C39" s="74"/>
      <c r="D39" s="74"/>
      <c r="E39" s="74"/>
    </row>
    <row r="40" spans="2:5" x14ac:dyDescent="0.2">
      <c r="B40" s="82" t="s">
        <v>469</v>
      </c>
      <c r="C40" s="74"/>
      <c r="D40" s="74"/>
      <c r="E40" s="74"/>
    </row>
    <row r="41" spans="2:5" ht="5.0999999999999996" customHeight="1" x14ac:dyDescent="0.2"/>
    <row r="42" spans="2:5" ht="114.95" customHeight="1" x14ac:dyDescent="0.2">
      <c r="B42" s="102" t="s">
        <v>470</v>
      </c>
      <c r="C42" s="102"/>
      <c r="D42" s="102"/>
      <c r="E42" s="102"/>
    </row>
    <row r="43" spans="2:5" x14ac:dyDescent="0.2">
      <c r="B43" s="103" t="s">
        <v>505</v>
      </c>
      <c r="C43" s="103"/>
      <c r="D43" s="103"/>
      <c r="E43" s="103"/>
    </row>
    <row r="44" spans="2:5" ht="24.95" customHeight="1" x14ac:dyDescent="0.2">
      <c r="B44" s="102" t="s">
        <v>509</v>
      </c>
      <c r="C44" s="102"/>
      <c r="D44" s="102"/>
      <c r="E44" s="102"/>
    </row>
    <row r="45" spans="2:5" x14ac:dyDescent="0.2">
      <c r="B45" s="104" t="s">
        <v>390</v>
      </c>
      <c r="C45" s="104"/>
      <c r="D45" s="104"/>
      <c r="E45" s="104"/>
    </row>
  </sheetData>
  <mergeCells count="4">
    <mergeCell ref="B42:E42"/>
    <mergeCell ref="B43:E43"/>
    <mergeCell ref="B44:E44"/>
    <mergeCell ref="B45:E45"/>
  </mergeCells>
  <conditionalFormatting sqref="B2">
    <cfRule type="cellIs" dxfId="261" priority="1" stopIfTrue="1" operator="lessThan">
      <formula>0.9</formula>
    </cfRule>
  </conditionalFormatting>
  <hyperlinks>
    <hyperlink ref="B10" r:id="rId1" xr:uid="{00000000-0004-0000-0000-000005000000}"/>
    <hyperlink ref="B25" location="'cohort 2018+2013'!A1" display="Tabel_gemeenten_per_GGD-regio_(Infectieziektebestrijding)" xr:uid="{00000000-0004-0000-0000-000001000000}"/>
    <hyperlink ref="B36" location="'DKT 2023'!A1" display="Tabel_gemeenten_per_GGD-regio_(Infectieziektebestrijding)" xr:uid="{151EE887-B0B8-470E-8BB2-62071C041AE4}"/>
    <hyperlink ref="B31" location="'cohort 2012+2008'!A1" display="Tabel_gemeenten_per_GGD-regio_(Infectieziektebestrijding)" xr:uid="{5EF553E3-FC39-4F6D-911D-B5E231DD0778}"/>
    <hyperlink ref="B45" r:id="rId2" xr:uid="{6B8EA553-3125-4751-A289-64B5640CB364}"/>
    <hyperlink ref="B3" r:id="rId3" xr:uid="{00000000-0004-0000-0000-000007000000}"/>
    <hyperlink ref="B21" location="'cohort 2021_zonder lft'!A1" display="Tabel_gemeenten_per_GGD-regio_(Infectieziektebestrijding)_zonder leeftijdsgrens" xr:uid="{7BFBF199-5668-4822-8E71-8B0616719E28}"/>
    <hyperlink ref="B26" location="'cohort 2018+2013_zonder lft'!A1" display="Tabel_gemeenten_per_GGD-regio_(Infectieziektebestrijding)_zonder leeftijdsgrens" xr:uid="{7804DE88-043E-4AD0-A189-382AD6CF9BBA}"/>
    <hyperlink ref="B22" r:id="rId4" display="Kaarten zuigelingen per gemeente" xr:uid="{ADA40463-CE74-48F8-8C10-5AC84B111DED}"/>
    <hyperlink ref="B28" r:id="rId5" display="Kaarten schoolkinderen per gemeente" xr:uid="{142F0491-9DAA-4224-8A34-151429FB0604}"/>
    <hyperlink ref="B27" r:id="rId6" display="Kaarten kleuters per gemeente" xr:uid="{4993F0A6-84E9-479D-80E9-32CC6F332B34}"/>
    <hyperlink ref="B32" location="'cohorten HPV+2008_zonder lft'!A1" display="Tabel_gemeenten_per_GGD-regio_(Infectieziektebestrijding)_zonder leeftijdsgrens" xr:uid="{E6F52A11-60D5-48DD-9E48-15D02D343A4D}"/>
    <hyperlink ref="B33" r:id="rId7" display="Kaarten adolescenten per gemeente" xr:uid="{D666C457-DF8A-4305-8B7D-E56EFF69ED95}"/>
    <hyperlink ref="B20" location="'cohort 2021'!A1" display="Tabel_gemeenten_per_GGD-regio_(Infectieziektebestrijding)" xr:uid="{00000000-0004-0000-0000-000009000000}"/>
    <hyperlink ref="B37" r:id="rId8" xr:uid="{AA5E7481-1F71-4AF2-8EE6-9241F5A09AAF}"/>
    <hyperlink ref="B40" r:id="rId9" display="Kaart per gemeente" xr:uid="{29754F0A-1EA9-4048-A293-2D59EF4D1F26}"/>
    <hyperlink ref="B6" r:id="rId10" xr:uid="{00000000-0004-0000-0000-000008000000}"/>
    <hyperlink ref="B43" location="'% anoniem naar JGZ-organisatie'!A1" display="Zie ook tabblad %anoniem naar JGZ-organisatie" xr:uid="{F0654C5F-09F3-4BF7-87F0-36C0AA3DC8BF}"/>
    <hyperlink ref="B12" r:id="rId11" location="/RIVM/nl/dataset/50136NED/table" xr:uid="{A0CC4105-6A72-456D-B269-D34BA76D0802}"/>
    <hyperlink ref="B45:E45" r:id="rId12" display="https://www.vzinfo.nl/gebiedsindelingen/preventie-2" xr:uid="{1C9EA76F-92A6-400F-B22B-6939B064A7CF}"/>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11EC-F633-446F-8E84-EAAF4697E307}">
  <sheetPr>
    <tabColor rgb="FFFFFF00"/>
  </sheetPr>
  <dimension ref="A1:L45"/>
  <sheetViews>
    <sheetView tabSelected="1" topLeftCell="A7" zoomScale="85" zoomScaleNormal="85" workbookViewId="0">
      <selection activeCell="L29" sqref="L29"/>
    </sheetView>
  </sheetViews>
  <sheetFormatPr defaultRowHeight="15" x14ac:dyDescent="0.25"/>
  <cols>
    <col min="1" max="1" width="58.140625" style="84" customWidth="1"/>
    <col min="2" max="5" width="9.140625" style="84"/>
    <col min="6" max="6" width="9.85546875" style="84" customWidth="1"/>
    <col min="7" max="8" width="9.140625" style="84"/>
    <col min="9" max="9" width="12.28515625" style="84" customWidth="1"/>
    <col min="10" max="11" width="9.140625" style="84"/>
    <col min="12" max="12" width="106.28515625" style="84" customWidth="1"/>
    <col min="13" max="16384" width="9.140625" style="84"/>
  </cols>
  <sheetData>
    <row r="1" spans="1:12" ht="18" x14ac:dyDescent="0.25">
      <c r="A1" s="99" t="s">
        <v>506</v>
      </c>
    </row>
    <row r="2" spans="1:12" ht="18.75" thickBot="1" x14ac:dyDescent="0.3">
      <c r="A2" s="99" t="s">
        <v>507</v>
      </c>
    </row>
    <row r="3" spans="1:12" ht="39.75" thickTop="1" thickBot="1" x14ac:dyDescent="0.3">
      <c r="A3" s="85" t="s">
        <v>471</v>
      </c>
      <c r="B3" s="98" t="s">
        <v>472</v>
      </c>
      <c r="C3" s="98" t="s">
        <v>473</v>
      </c>
      <c r="D3" s="98" t="s">
        <v>474</v>
      </c>
      <c r="E3" s="98" t="s">
        <v>475</v>
      </c>
      <c r="F3" s="98" t="s">
        <v>476</v>
      </c>
      <c r="G3" s="98" t="s">
        <v>477</v>
      </c>
      <c r="H3" s="98" t="s">
        <v>478</v>
      </c>
      <c r="I3" s="98" t="s">
        <v>510</v>
      </c>
      <c r="J3" s="86" t="s">
        <v>296</v>
      </c>
      <c r="L3" s="100" t="s">
        <v>479</v>
      </c>
    </row>
    <row r="4" spans="1:12" ht="15" customHeight="1" x14ac:dyDescent="0.25">
      <c r="A4" s="87" t="s">
        <v>480</v>
      </c>
      <c r="B4" s="88">
        <v>1.6</v>
      </c>
      <c r="C4" s="88">
        <v>1.5</v>
      </c>
      <c r="D4" s="89">
        <v>1.1000000000000001</v>
      </c>
      <c r="E4" s="88">
        <v>1.6</v>
      </c>
      <c r="F4" s="88">
        <v>3.3</v>
      </c>
      <c r="G4" s="88">
        <v>0.6</v>
      </c>
      <c r="H4" s="88">
        <v>0.4</v>
      </c>
      <c r="I4" s="88">
        <v>1.1000000000000001</v>
      </c>
      <c r="J4" s="88">
        <v>1.2</v>
      </c>
    </row>
    <row r="5" spans="1:12" ht="15" customHeight="1" x14ac:dyDescent="0.25">
      <c r="A5" s="87" t="s">
        <v>481</v>
      </c>
      <c r="B5" s="88">
        <v>1.5</v>
      </c>
      <c r="C5" s="88">
        <v>1.7</v>
      </c>
      <c r="D5" s="89">
        <v>4.7</v>
      </c>
      <c r="E5" s="88">
        <v>13.7</v>
      </c>
      <c r="F5" s="88">
        <v>21.9</v>
      </c>
      <c r="G5" s="88">
        <v>2</v>
      </c>
      <c r="H5" s="88">
        <v>14.7</v>
      </c>
      <c r="I5" s="88">
        <v>21</v>
      </c>
      <c r="J5" s="88">
        <v>8.1</v>
      </c>
    </row>
    <row r="6" spans="1:12" ht="15" customHeight="1" x14ac:dyDescent="0.25">
      <c r="A6" s="87" t="s">
        <v>482</v>
      </c>
      <c r="B6" s="88">
        <v>1.6</v>
      </c>
      <c r="C6" s="88">
        <v>1.7</v>
      </c>
      <c r="D6" s="89">
        <v>1.9</v>
      </c>
      <c r="E6" s="88">
        <v>2.2999999999999998</v>
      </c>
      <c r="F6" s="88">
        <v>6.4</v>
      </c>
      <c r="G6" s="88">
        <v>0.8</v>
      </c>
      <c r="H6" s="88">
        <v>1.1000000000000001</v>
      </c>
      <c r="I6" s="88">
        <v>8.6</v>
      </c>
      <c r="J6" s="88">
        <v>2.1</v>
      </c>
    </row>
    <row r="7" spans="1:12" ht="15" customHeight="1" x14ac:dyDescent="0.25">
      <c r="A7" s="87" t="s">
        <v>483</v>
      </c>
      <c r="B7" s="88">
        <v>2.6</v>
      </c>
      <c r="C7" s="88">
        <v>2.5</v>
      </c>
      <c r="D7" s="89">
        <v>4.5999999999999996</v>
      </c>
      <c r="E7" s="88">
        <v>7.1</v>
      </c>
      <c r="F7" s="88">
        <v>10.8</v>
      </c>
      <c r="G7" s="88">
        <v>2.7</v>
      </c>
      <c r="H7" s="88">
        <v>4.2</v>
      </c>
      <c r="I7" s="88"/>
      <c r="J7" s="88">
        <v>4.2</v>
      </c>
    </row>
    <row r="8" spans="1:12" ht="15" customHeight="1" x14ac:dyDescent="0.25">
      <c r="A8" s="87" t="s">
        <v>484</v>
      </c>
      <c r="B8" s="88">
        <v>1.9</v>
      </c>
      <c r="C8" s="88">
        <v>1.8</v>
      </c>
      <c r="D8" s="89">
        <v>2.2000000000000002</v>
      </c>
      <c r="E8" s="88">
        <v>3.5</v>
      </c>
      <c r="F8" s="88">
        <v>12.4</v>
      </c>
      <c r="G8" s="88">
        <v>0.8</v>
      </c>
      <c r="H8" s="88">
        <v>1.3</v>
      </c>
      <c r="I8" s="88">
        <v>14.7</v>
      </c>
      <c r="J8" s="88">
        <v>3</v>
      </c>
    </row>
    <row r="9" spans="1:12" ht="15" customHeight="1" x14ac:dyDescent="0.25">
      <c r="A9" s="87" t="s">
        <v>485</v>
      </c>
      <c r="B9" s="88">
        <v>4.5</v>
      </c>
      <c r="C9" s="88">
        <v>4.5</v>
      </c>
      <c r="D9" s="89">
        <v>6.3</v>
      </c>
      <c r="E9" s="88">
        <v>7.2</v>
      </c>
      <c r="F9" s="88">
        <v>15.7</v>
      </c>
      <c r="G9" s="88">
        <v>3</v>
      </c>
      <c r="H9" s="88">
        <v>1.5</v>
      </c>
      <c r="I9" s="88">
        <v>18.399999999999999</v>
      </c>
      <c r="J9" s="88">
        <v>5.0999999999999996</v>
      </c>
    </row>
    <row r="10" spans="1:12" ht="15" customHeight="1" x14ac:dyDescent="0.25">
      <c r="A10" s="87" t="s">
        <v>322</v>
      </c>
      <c r="B10" s="88">
        <v>3.6</v>
      </c>
      <c r="C10" s="88">
        <v>3.6</v>
      </c>
      <c r="D10" s="89">
        <v>5.3</v>
      </c>
      <c r="E10" s="88">
        <v>7.4</v>
      </c>
      <c r="F10" s="88">
        <v>23.3</v>
      </c>
      <c r="G10" s="88">
        <v>1.7</v>
      </c>
      <c r="H10" s="88">
        <v>2.2000000000000002</v>
      </c>
      <c r="I10" s="88"/>
      <c r="J10" s="88">
        <v>4.8</v>
      </c>
    </row>
    <row r="11" spans="1:12" ht="15" customHeight="1" x14ac:dyDescent="0.25">
      <c r="A11" s="87" t="s">
        <v>486</v>
      </c>
      <c r="B11" s="88">
        <v>3</v>
      </c>
      <c r="C11" s="88">
        <v>3</v>
      </c>
      <c r="D11" s="89">
        <v>4.4000000000000004</v>
      </c>
      <c r="E11" s="88">
        <v>9.8000000000000007</v>
      </c>
      <c r="F11" s="88">
        <v>13.1</v>
      </c>
      <c r="G11" s="88">
        <v>1.9</v>
      </c>
      <c r="H11" s="88">
        <v>3.1</v>
      </c>
      <c r="I11" s="88">
        <v>15.4</v>
      </c>
      <c r="J11" s="88">
        <v>4.9000000000000004</v>
      </c>
    </row>
    <row r="12" spans="1:12" ht="15" customHeight="1" x14ac:dyDescent="0.25">
      <c r="A12" s="87" t="s">
        <v>317</v>
      </c>
      <c r="B12" s="88">
        <v>2.6</v>
      </c>
      <c r="C12" s="88">
        <v>2.2000000000000002</v>
      </c>
      <c r="D12" s="89">
        <v>3.9</v>
      </c>
      <c r="E12" s="88">
        <v>5.9</v>
      </c>
      <c r="F12" s="88">
        <v>9.6</v>
      </c>
      <c r="G12" s="88">
        <v>3.1</v>
      </c>
      <c r="H12" s="88">
        <v>6.4</v>
      </c>
      <c r="I12" s="88">
        <v>7.1</v>
      </c>
      <c r="J12" s="88">
        <v>4.8</v>
      </c>
    </row>
    <row r="13" spans="1:12" ht="15" customHeight="1" x14ac:dyDescent="0.25">
      <c r="A13" s="87" t="s">
        <v>319</v>
      </c>
      <c r="B13" s="88">
        <v>0.7</v>
      </c>
      <c r="C13" s="88">
        <v>0.5</v>
      </c>
      <c r="D13" s="89">
        <v>0.4</v>
      </c>
      <c r="E13" s="88">
        <v>0.5</v>
      </c>
      <c r="F13" s="88">
        <v>0.7</v>
      </c>
      <c r="G13" s="88">
        <v>0.3</v>
      </c>
      <c r="H13" s="88">
        <v>0.2</v>
      </c>
      <c r="I13" s="88">
        <v>0.7</v>
      </c>
      <c r="J13" s="88">
        <v>0.4</v>
      </c>
    </row>
    <row r="14" spans="1:12" ht="15" customHeight="1" x14ac:dyDescent="0.25">
      <c r="A14" s="87" t="s">
        <v>487</v>
      </c>
      <c r="B14" s="88">
        <v>1.1000000000000001</v>
      </c>
      <c r="C14" s="88">
        <v>0.9</v>
      </c>
      <c r="D14" s="89">
        <v>2.1</v>
      </c>
      <c r="E14" s="88">
        <v>2.4</v>
      </c>
      <c r="F14" s="88">
        <v>4.9000000000000004</v>
      </c>
      <c r="G14" s="88">
        <v>2.2000000000000002</v>
      </c>
      <c r="H14" s="88">
        <v>1.2</v>
      </c>
      <c r="I14" s="88">
        <v>16.2</v>
      </c>
      <c r="J14" s="88">
        <v>2.2000000000000002</v>
      </c>
    </row>
    <row r="15" spans="1:12" ht="15" customHeight="1" x14ac:dyDescent="0.25">
      <c r="A15" s="87" t="s">
        <v>343</v>
      </c>
      <c r="B15" s="88">
        <v>1.4</v>
      </c>
      <c r="C15" s="88">
        <v>1.3</v>
      </c>
      <c r="D15" s="89">
        <v>2.1</v>
      </c>
      <c r="E15" s="88">
        <v>3.3</v>
      </c>
      <c r="F15" s="88">
        <v>5.3</v>
      </c>
      <c r="G15" s="88">
        <v>1.6</v>
      </c>
      <c r="H15" s="88">
        <v>1.6</v>
      </c>
      <c r="I15" s="88">
        <v>1.8</v>
      </c>
      <c r="J15" s="88">
        <v>1.9</v>
      </c>
    </row>
    <row r="16" spans="1:12" ht="15" customHeight="1" x14ac:dyDescent="0.25">
      <c r="A16" s="87" t="s">
        <v>488</v>
      </c>
      <c r="B16" s="88">
        <v>0.7</v>
      </c>
      <c r="C16" s="88">
        <v>0.6</v>
      </c>
      <c r="D16" s="89">
        <v>1.2</v>
      </c>
      <c r="E16" s="88">
        <v>3.4</v>
      </c>
      <c r="F16" s="88">
        <v>2.6</v>
      </c>
      <c r="G16" s="88">
        <v>1.7</v>
      </c>
      <c r="H16" s="88">
        <v>2.5</v>
      </c>
      <c r="I16" s="88">
        <v>3</v>
      </c>
      <c r="J16" s="88">
        <v>1.8</v>
      </c>
    </row>
    <row r="17" spans="1:10" ht="15" customHeight="1" x14ac:dyDescent="0.25">
      <c r="A17" s="87" t="s">
        <v>315</v>
      </c>
      <c r="B17" s="88">
        <v>0.8</v>
      </c>
      <c r="C17" s="88">
        <v>0.7</v>
      </c>
      <c r="D17" s="89">
        <v>1.2</v>
      </c>
      <c r="E17" s="88">
        <v>2.1</v>
      </c>
      <c r="F17" s="88">
        <v>1.6</v>
      </c>
      <c r="G17" s="88">
        <v>1.2</v>
      </c>
      <c r="H17" s="88">
        <v>0.7</v>
      </c>
      <c r="I17" s="88">
        <v>2.5</v>
      </c>
      <c r="J17" s="88">
        <v>1.1000000000000001</v>
      </c>
    </row>
    <row r="18" spans="1:10" ht="15" customHeight="1" x14ac:dyDescent="0.25">
      <c r="A18" s="87" t="s">
        <v>329</v>
      </c>
      <c r="B18" s="88">
        <v>3</v>
      </c>
      <c r="C18" s="88">
        <v>2.9</v>
      </c>
      <c r="D18" s="89">
        <v>6.3</v>
      </c>
      <c r="E18" s="88">
        <v>13.4</v>
      </c>
      <c r="F18" s="88">
        <v>12.1</v>
      </c>
      <c r="G18" s="88">
        <v>4.3</v>
      </c>
      <c r="H18" s="88">
        <v>4.2</v>
      </c>
      <c r="I18" s="88">
        <v>26.4</v>
      </c>
      <c r="J18" s="88">
        <v>6.4</v>
      </c>
    </row>
    <row r="19" spans="1:10" ht="15" customHeight="1" x14ac:dyDescent="0.25">
      <c r="A19" s="87" t="s">
        <v>320</v>
      </c>
      <c r="B19" s="88">
        <v>0.9</v>
      </c>
      <c r="C19" s="88">
        <v>0.8</v>
      </c>
      <c r="D19" s="89">
        <v>1.2</v>
      </c>
      <c r="E19" s="88">
        <v>3.1</v>
      </c>
      <c r="F19" s="88">
        <v>4.4000000000000004</v>
      </c>
      <c r="G19" s="88">
        <v>1.1000000000000001</v>
      </c>
      <c r="H19" s="88">
        <v>1.4</v>
      </c>
      <c r="I19" s="88">
        <v>10.8</v>
      </c>
      <c r="J19" s="88">
        <v>1.9</v>
      </c>
    </row>
    <row r="20" spans="1:10" ht="15" customHeight="1" x14ac:dyDescent="0.25">
      <c r="A20" s="87" t="s">
        <v>318</v>
      </c>
      <c r="B20" s="88">
        <v>1.4</v>
      </c>
      <c r="C20" s="88">
        <v>1.2</v>
      </c>
      <c r="D20" s="89">
        <v>1.8</v>
      </c>
      <c r="E20" s="88">
        <v>2.2999999999999998</v>
      </c>
      <c r="F20" s="88">
        <v>4.0999999999999996</v>
      </c>
      <c r="G20" s="88">
        <v>1.5</v>
      </c>
      <c r="H20" s="88">
        <v>2.5</v>
      </c>
      <c r="I20" s="88">
        <v>10.4</v>
      </c>
      <c r="J20" s="88">
        <v>2.2999999999999998</v>
      </c>
    </row>
    <row r="21" spans="1:10" ht="15" customHeight="1" x14ac:dyDescent="0.25">
      <c r="A21" s="87" t="s">
        <v>321</v>
      </c>
      <c r="B21" s="88">
        <v>1.4</v>
      </c>
      <c r="C21" s="88">
        <v>1.2</v>
      </c>
      <c r="D21" s="89">
        <v>1.4</v>
      </c>
      <c r="E21" s="88">
        <v>3.9</v>
      </c>
      <c r="F21" s="88">
        <v>11.2</v>
      </c>
      <c r="G21" s="88">
        <v>0.9</v>
      </c>
      <c r="H21" s="88">
        <v>1.9</v>
      </c>
      <c r="I21" s="88">
        <v>8.9</v>
      </c>
      <c r="J21" s="88">
        <v>2.2999999999999998</v>
      </c>
    </row>
    <row r="22" spans="1:10" ht="15" customHeight="1" x14ac:dyDescent="0.25">
      <c r="A22" s="87" t="s">
        <v>339</v>
      </c>
      <c r="B22" s="88">
        <v>2.2000000000000002</v>
      </c>
      <c r="C22" s="89"/>
      <c r="D22" s="89">
        <v>0.4</v>
      </c>
      <c r="E22" s="88">
        <v>1</v>
      </c>
      <c r="F22" s="88">
        <v>0</v>
      </c>
      <c r="G22" s="88">
        <v>0.3</v>
      </c>
      <c r="H22" s="88">
        <v>0.3</v>
      </c>
      <c r="I22" s="89"/>
      <c r="J22" s="88">
        <v>0.4</v>
      </c>
    </row>
    <row r="23" spans="1:10" ht="15" customHeight="1" x14ac:dyDescent="0.25">
      <c r="A23" s="87" t="s">
        <v>489</v>
      </c>
      <c r="B23" s="88">
        <v>2.2000000000000002</v>
      </c>
      <c r="C23" s="88">
        <v>2.1</v>
      </c>
      <c r="D23" s="89">
        <v>4.0999999999999996</v>
      </c>
      <c r="E23" s="88">
        <v>5.8</v>
      </c>
      <c r="F23" s="88">
        <v>16.600000000000001</v>
      </c>
      <c r="G23" s="88">
        <v>0.8</v>
      </c>
      <c r="H23" s="88">
        <v>1.5</v>
      </c>
      <c r="I23" s="88">
        <v>19.3</v>
      </c>
      <c r="J23" s="88">
        <v>4</v>
      </c>
    </row>
    <row r="24" spans="1:10" ht="15" customHeight="1" x14ac:dyDescent="0.25">
      <c r="A24" s="90" t="s">
        <v>338</v>
      </c>
      <c r="B24" s="88">
        <v>0.8</v>
      </c>
      <c r="C24" s="88">
        <v>0.6</v>
      </c>
      <c r="D24" s="89">
        <v>0.9</v>
      </c>
      <c r="E24" s="88">
        <v>3.4</v>
      </c>
      <c r="F24" s="88">
        <v>3.7</v>
      </c>
      <c r="G24" s="88">
        <v>0.8</v>
      </c>
      <c r="H24" s="88">
        <v>0.7</v>
      </c>
      <c r="I24" s="88">
        <v>3.4</v>
      </c>
      <c r="J24" s="88">
        <v>1.3</v>
      </c>
    </row>
    <row r="25" spans="1:10" ht="15" customHeight="1" x14ac:dyDescent="0.25">
      <c r="A25" s="90" t="s">
        <v>324</v>
      </c>
      <c r="B25" s="88">
        <v>1.2</v>
      </c>
      <c r="C25" s="88">
        <v>1.2</v>
      </c>
      <c r="D25" s="89">
        <v>2</v>
      </c>
      <c r="E25" s="88">
        <v>3.8</v>
      </c>
      <c r="F25" s="88">
        <v>6.2</v>
      </c>
      <c r="G25" s="88">
        <v>1.6</v>
      </c>
      <c r="H25" s="88">
        <v>1.9</v>
      </c>
      <c r="I25" s="88">
        <v>8.1</v>
      </c>
      <c r="J25" s="88">
        <v>2.2999999999999998</v>
      </c>
    </row>
    <row r="26" spans="1:10" ht="15" customHeight="1" x14ac:dyDescent="0.25">
      <c r="A26" s="90" t="s">
        <v>327</v>
      </c>
      <c r="B26" s="88">
        <v>2.2999999999999998</v>
      </c>
      <c r="C26" s="88">
        <v>2.2000000000000002</v>
      </c>
      <c r="D26" s="89">
        <v>3.4</v>
      </c>
      <c r="E26" s="88">
        <v>6.4</v>
      </c>
      <c r="F26" s="88">
        <v>14.1</v>
      </c>
      <c r="G26" s="88">
        <v>2.5</v>
      </c>
      <c r="H26" s="88">
        <v>2</v>
      </c>
      <c r="I26" s="88">
        <v>38.4</v>
      </c>
      <c r="J26" s="88">
        <v>5</v>
      </c>
    </row>
    <row r="27" spans="1:10" ht="15" customHeight="1" x14ac:dyDescent="0.25">
      <c r="A27" s="90" t="s">
        <v>490</v>
      </c>
      <c r="B27" s="88">
        <v>2.9</v>
      </c>
      <c r="C27" s="88">
        <v>2.8</v>
      </c>
      <c r="D27" s="89">
        <v>4.9000000000000004</v>
      </c>
      <c r="E27" s="88">
        <v>4.8</v>
      </c>
      <c r="F27" s="88">
        <v>19.8</v>
      </c>
      <c r="G27" s="88">
        <v>1.4</v>
      </c>
      <c r="H27" s="88">
        <v>1</v>
      </c>
      <c r="I27" s="88">
        <v>15.2</v>
      </c>
      <c r="J27" s="88">
        <v>4.2</v>
      </c>
    </row>
    <row r="28" spans="1:10" ht="15" customHeight="1" x14ac:dyDescent="0.25">
      <c r="A28" s="90" t="s">
        <v>491</v>
      </c>
      <c r="B28" s="88">
        <v>1.5</v>
      </c>
      <c r="C28" s="88">
        <v>1.5</v>
      </c>
      <c r="D28" s="89">
        <v>2.2999999999999998</v>
      </c>
      <c r="E28" s="88">
        <v>3.7</v>
      </c>
      <c r="F28" s="88">
        <v>12.5</v>
      </c>
      <c r="G28" s="88">
        <v>1.6</v>
      </c>
      <c r="H28" s="88">
        <v>2.9</v>
      </c>
      <c r="I28" s="88">
        <v>21.8</v>
      </c>
      <c r="J28" s="88">
        <v>3.8</v>
      </c>
    </row>
    <row r="29" spans="1:10" ht="15" customHeight="1" x14ac:dyDescent="0.25">
      <c r="A29" s="90" t="s">
        <v>492</v>
      </c>
      <c r="B29" s="88">
        <v>0.4</v>
      </c>
      <c r="C29" s="88">
        <v>0.3</v>
      </c>
      <c r="D29" s="89">
        <v>0.4</v>
      </c>
      <c r="E29" s="88">
        <v>0.4</v>
      </c>
      <c r="F29" s="88">
        <v>0.4</v>
      </c>
      <c r="G29" s="89"/>
      <c r="H29" s="89"/>
      <c r="I29" s="88">
        <v>0.5</v>
      </c>
      <c r="J29" s="88">
        <v>0.4</v>
      </c>
    </row>
    <row r="30" spans="1:10" ht="15" customHeight="1" x14ac:dyDescent="0.25">
      <c r="A30" s="91" t="s">
        <v>493</v>
      </c>
      <c r="B30" s="88">
        <v>2.6</v>
      </c>
      <c r="C30" s="88">
        <v>2.5</v>
      </c>
      <c r="D30" s="89">
        <v>6</v>
      </c>
      <c r="E30" s="88">
        <v>9.4</v>
      </c>
      <c r="F30" s="88">
        <v>14.1</v>
      </c>
      <c r="G30" s="88">
        <v>3</v>
      </c>
      <c r="H30" s="88">
        <v>3.1</v>
      </c>
      <c r="I30" s="88">
        <v>15</v>
      </c>
      <c r="J30" s="88">
        <v>5.0999999999999996</v>
      </c>
    </row>
    <row r="31" spans="1:10" ht="15" customHeight="1" x14ac:dyDescent="0.25">
      <c r="A31" s="90" t="s">
        <v>494</v>
      </c>
      <c r="B31" s="88">
        <v>3</v>
      </c>
      <c r="C31" s="88">
        <v>3</v>
      </c>
      <c r="D31" s="89">
        <v>5.0999999999999996</v>
      </c>
      <c r="E31" s="88">
        <v>5.4</v>
      </c>
      <c r="F31" s="88">
        <v>9</v>
      </c>
      <c r="G31" s="89"/>
      <c r="H31" s="89"/>
      <c r="I31" s="89"/>
      <c r="J31" s="88">
        <v>4</v>
      </c>
    </row>
    <row r="32" spans="1:10" ht="15" customHeight="1" x14ac:dyDescent="0.25">
      <c r="A32" s="90" t="s">
        <v>495</v>
      </c>
      <c r="B32" s="88">
        <v>1.2</v>
      </c>
      <c r="C32" s="88">
        <v>1.2</v>
      </c>
      <c r="D32" s="89">
        <v>2.9</v>
      </c>
      <c r="E32" s="88">
        <v>3</v>
      </c>
      <c r="F32" s="88">
        <v>9.9</v>
      </c>
      <c r="G32" s="89"/>
      <c r="H32" s="89"/>
      <c r="I32" s="88">
        <v>7</v>
      </c>
      <c r="J32" s="88">
        <v>2.8</v>
      </c>
    </row>
    <row r="33" spans="1:10" ht="15" customHeight="1" x14ac:dyDescent="0.25">
      <c r="A33" s="90" t="s">
        <v>496</v>
      </c>
      <c r="B33" s="88">
        <v>1</v>
      </c>
      <c r="C33" s="88">
        <v>1</v>
      </c>
      <c r="D33" s="89">
        <v>2.2000000000000002</v>
      </c>
      <c r="E33" s="88">
        <v>4.5999999999999996</v>
      </c>
      <c r="F33" s="88">
        <v>6.9</v>
      </c>
      <c r="G33" s="88">
        <v>2.6</v>
      </c>
      <c r="H33" s="88">
        <v>3.6</v>
      </c>
      <c r="I33" s="88">
        <v>5.2</v>
      </c>
      <c r="J33" s="88">
        <v>2.9</v>
      </c>
    </row>
    <row r="34" spans="1:10" ht="15" customHeight="1" x14ac:dyDescent="0.25">
      <c r="A34" s="90" t="s">
        <v>497</v>
      </c>
      <c r="B34" s="88">
        <v>0.6</v>
      </c>
      <c r="C34" s="88">
        <v>0.6</v>
      </c>
      <c r="D34" s="89">
        <v>2</v>
      </c>
      <c r="E34" s="88">
        <v>2</v>
      </c>
      <c r="F34" s="88">
        <v>4.2</v>
      </c>
      <c r="G34" s="92"/>
      <c r="H34" s="89"/>
      <c r="I34" s="88">
        <v>5.9</v>
      </c>
      <c r="J34" s="88">
        <v>1.6</v>
      </c>
    </row>
    <row r="35" spans="1:10" ht="15" customHeight="1" x14ac:dyDescent="0.25">
      <c r="A35" s="90" t="s">
        <v>498</v>
      </c>
      <c r="B35" s="88">
        <v>0.7</v>
      </c>
      <c r="C35" s="88">
        <v>0.2</v>
      </c>
      <c r="D35" s="89">
        <v>0.8</v>
      </c>
      <c r="E35" s="88">
        <v>1.3</v>
      </c>
      <c r="F35" s="88">
        <v>0.6</v>
      </c>
      <c r="G35" s="88">
        <v>0.9</v>
      </c>
      <c r="H35" s="88">
        <v>0.9</v>
      </c>
      <c r="I35" s="88">
        <v>0.8</v>
      </c>
      <c r="J35" s="88">
        <v>0.8</v>
      </c>
    </row>
    <row r="36" spans="1:10" ht="15" customHeight="1" x14ac:dyDescent="0.25">
      <c r="A36" s="90" t="s">
        <v>499</v>
      </c>
      <c r="B36" s="88">
        <v>1.4</v>
      </c>
      <c r="C36" s="88">
        <v>1.4</v>
      </c>
      <c r="D36" s="89">
        <v>2</v>
      </c>
      <c r="E36" s="88">
        <v>2.1</v>
      </c>
      <c r="F36" s="88">
        <v>7.4</v>
      </c>
      <c r="G36" s="88">
        <v>1</v>
      </c>
      <c r="H36" s="88">
        <v>0.7</v>
      </c>
      <c r="I36" s="88">
        <v>8.6999999999999993</v>
      </c>
      <c r="J36" s="88">
        <v>2</v>
      </c>
    </row>
    <row r="37" spans="1:10" ht="15" customHeight="1" x14ac:dyDescent="0.25">
      <c r="A37" s="90" t="s">
        <v>500</v>
      </c>
      <c r="B37" s="88">
        <v>2.7</v>
      </c>
      <c r="C37" s="88">
        <v>2.6</v>
      </c>
      <c r="D37" s="89">
        <v>3.6</v>
      </c>
      <c r="E37" s="88">
        <v>7.8</v>
      </c>
      <c r="F37" s="88">
        <v>16.7</v>
      </c>
      <c r="G37" s="88">
        <v>1.2</v>
      </c>
      <c r="H37" s="88">
        <v>2.7</v>
      </c>
      <c r="I37" s="89"/>
      <c r="J37" s="88">
        <v>4.0999999999999996</v>
      </c>
    </row>
    <row r="38" spans="1:10" ht="15" customHeight="1" x14ac:dyDescent="0.25">
      <c r="A38" s="90" t="s">
        <v>501</v>
      </c>
      <c r="B38" s="88">
        <v>1.4</v>
      </c>
      <c r="C38" s="88">
        <v>1.4</v>
      </c>
      <c r="D38" s="89">
        <v>2.8</v>
      </c>
      <c r="E38" s="88">
        <v>2.9</v>
      </c>
      <c r="F38" s="88">
        <v>13</v>
      </c>
      <c r="G38" s="89"/>
      <c r="H38" s="89"/>
      <c r="I38" s="88">
        <v>10.4</v>
      </c>
      <c r="J38" s="88">
        <v>3.6</v>
      </c>
    </row>
    <row r="39" spans="1:10" ht="15" customHeight="1" x14ac:dyDescent="0.25">
      <c r="A39" s="90" t="s">
        <v>502</v>
      </c>
      <c r="B39" s="88">
        <v>1.3</v>
      </c>
      <c r="C39" s="88">
        <v>1.3</v>
      </c>
      <c r="D39" s="89">
        <v>3.2</v>
      </c>
      <c r="E39" s="88">
        <v>3</v>
      </c>
      <c r="F39" s="88">
        <v>6.4</v>
      </c>
      <c r="G39" s="89"/>
      <c r="H39" s="89"/>
      <c r="I39" s="88">
        <v>1.6</v>
      </c>
      <c r="J39" s="88">
        <v>2.2000000000000002</v>
      </c>
    </row>
    <row r="40" spans="1:10" ht="15" customHeight="1" x14ac:dyDescent="0.25">
      <c r="A40" s="90" t="s">
        <v>512</v>
      </c>
      <c r="B40" s="88">
        <v>27.7</v>
      </c>
      <c r="C40" s="88">
        <v>28.9</v>
      </c>
      <c r="D40" s="89">
        <v>30.7</v>
      </c>
      <c r="E40" s="88">
        <v>30.1</v>
      </c>
      <c r="F40" s="88">
        <v>29.4</v>
      </c>
      <c r="G40" s="89"/>
      <c r="H40" s="89"/>
      <c r="I40" s="88">
        <v>31.9</v>
      </c>
      <c r="J40" s="88">
        <v>29</v>
      </c>
    </row>
    <row r="41" spans="1:10" ht="15" customHeight="1" thickBot="1" x14ac:dyDescent="0.3">
      <c r="A41" s="93" t="s">
        <v>503</v>
      </c>
      <c r="B41" s="94">
        <v>0.9</v>
      </c>
      <c r="C41" s="94">
        <v>0.9</v>
      </c>
      <c r="D41" s="94">
        <v>2.2000000000000002</v>
      </c>
      <c r="E41" s="94">
        <v>2.2999999999999998</v>
      </c>
      <c r="F41" s="94">
        <v>10.199999999999999</v>
      </c>
      <c r="G41" s="94"/>
      <c r="H41" s="94"/>
      <c r="I41" s="94">
        <v>8.6</v>
      </c>
      <c r="J41" s="94">
        <v>2.5</v>
      </c>
    </row>
    <row r="42" spans="1:10" ht="15" customHeight="1" thickBot="1" x14ac:dyDescent="0.3">
      <c r="A42" s="95" t="s">
        <v>504</v>
      </c>
      <c r="B42" s="96">
        <v>2.1</v>
      </c>
      <c r="C42" s="96">
        <v>2</v>
      </c>
      <c r="D42" s="96">
        <v>3.3</v>
      </c>
      <c r="E42" s="96">
        <v>5.3</v>
      </c>
      <c r="F42" s="96">
        <v>10.3</v>
      </c>
      <c r="G42" s="96">
        <v>1.8</v>
      </c>
      <c r="H42" s="96">
        <v>2.1</v>
      </c>
      <c r="I42" s="96">
        <v>12.5</v>
      </c>
      <c r="J42" s="96">
        <v>3.4</v>
      </c>
    </row>
    <row r="43" spans="1:10" ht="15.75" thickTop="1" x14ac:dyDescent="0.25">
      <c r="A43" s="97" t="s">
        <v>508</v>
      </c>
    </row>
    <row r="44" spans="1:10" x14ac:dyDescent="0.25">
      <c r="A44" s="133" t="s">
        <v>513</v>
      </c>
    </row>
    <row r="45" spans="1:10" x14ac:dyDescent="0.25">
      <c r="A45" s="101" t="s">
        <v>511</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Q451"/>
  <sheetViews>
    <sheetView zoomScale="85" zoomScaleNormal="85" workbookViewId="0">
      <pane ySplit="3" topLeftCell="A4" activePane="bottomLeft" state="frozen"/>
      <selection pane="bottomLeft"/>
    </sheetView>
  </sheetViews>
  <sheetFormatPr defaultColWidth="9.140625" defaultRowHeight="12.75" x14ac:dyDescent="0.2"/>
  <cols>
    <col min="1" max="1" width="45.42578125" style="18" customWidth="1"/>
    <col min="2" max="4" width="11.7109375" style="18" customWidth="1"/>
    <col min="5" max="5" width="9.7109375" style="19" customWidth="1"/>
    <col min="6" max="6" width="11.7109375" style="18" customWidth="1"/>
    <col min="7" max="7" width="9.7109375" style="19" customWidth="1"/>
    <col min="8" max="8" width="11.7109375" style="18" customWidth="1"/>
    <col min="9" max="9" width="9.7109375" style="19" customWidth="1"/>
    <col min="10" max="10" width="13.7109375" style="18" customWidth="1"/>
    <col min="11" max="11" width="9.7109375" style="19" customWidth="1"/>
    <col min="12" max="12" width="13.7109375" style="18" customWidth="1"/>
    <col min="13" max="13" width="9.7109375" style="19" customWidth="1"/>
    <col min="14" max="14" width="11.7109375" style="18" customWidth="1"/>
    <col min="15" max="15" width="9.7109375" style="19" customWidth="1"/>
    <col min="16" max="16" width="13.7109375" style="18" customWidth="1"/>
    <col min="17" max="17" width="9.7109375" style="19" customWidth="1"/>
    <col min="18" max="18" width="11.7109375" style="18" customWidth="1"/>
    <col min="19" max="19" width="9.7109375" style="19" customWidth="1"/>
    <col min="20" max="20" width="11.7109375" style="18" customWidth="1"/>
    <col min="21" max="21" width="9.7109375" style="19" customWidth="1"/>
    <col min="22" max="22" width="13.28515625" style="18" customWidth="1"/>
    <col min="23" max="23" width="9.7109375" style="19" customWidth="1"/>
    <col min="24" max="16384" width="9.140625" style="42"/>
  </cols>
  <sheetData>
    <row r="1" spans="1:251" s="20" customFormat="1" ht="18" x14ac:dyDescent="0.25">
      <c r="A1" s="17" t="s">
        <v>414</v>
      </c>
      <c r="B1" s="18"/>
      <c r="C1" s="18"/>
      <c r="D1" s="18"/>
      <c r="E1" s="19"/>
      <c r="F1" s="18"/>
      <c r="G1" s="19"/>
      <c r="H1" s="18"/>
      <c r="I1" s="19"/>
      <c r="J1" s="18"/>
      <c r="K1" s="19"/>
      <c r="L1" s="18"/>
      <c r="M1" s="19"/>
      <c r="N1" s="18"/>
      <c r="O1" s="19"/>
      <c r="P1" s="18"/>
      <c r="Q1" s="19"/>
      <c r="R1" s="18"/>
      <c r="S1" s="19"/>
      <c r="T1" s="18"/>
      <c r="U1" s="19"/>
      <c r="V1" s="18"/>
      <c r="W1" s="19"/>
    </row>
    <row r="2" spans="1:251" s="20" customFormat="1" ht="18.75" customHeight="1" x14ac:dyDescent="0.2">
      <c r="A2" s="21" t="s">
        <v>394</v>
      </c>
      <c r="B2" s="18"/>
      <c r="C2" s="18"/>
      <c r="K2" s="22"/>
      <c r="L2" s="23" t="s">
        <v>349</v>
      </c>
      <c r="M2" s="25"/>
      <c r="N2" s="19"/>
      <c r="O2" s="18"/>
      <c r="P2" s="79"/>
      <c r="Q2" s="18"/>
      <c r="R2" s="19"/>
      <c r="S2" s="18"/>
      <c r="T2" s="19"/>
      <c r="U2" s="18"/>
      <c r="V2" s="19"/>
      <c r="W2" s="18"/>
      <c r="X2" s="19"/>
      <c r="Y2" s="18"/>
      <c r="Z2" s="19"/>
      <c r="AA2" s="18"/>
      <c r="AB2" s="19"/>
    </row>
    <row r="3" spans="1:251" s="20" customFormat="1" ht="18.75" customHeight="1" x14ac:dyDescent="0.2">
      <c r="A3" s="21" t="s">
        <v>466</v>
      </c>
      <c r="B3" s="18"/>
      <c r="C3" s="18"/>
      <c r="K3" s="54"/>
      <c r="L3" s="23"/>
      <c r="M3" s="25"/>
      <c r="N3" s="19"/>
      <c r="O3" s="18"/>
      <c r="P3" s="79"/>
      <c r="Q3" s="18"/>
      <c r="R3" s="19"/>
      <c r="S3" s="18"/>
      <c r="T3" s="19"/>
      <c r="U3" s="18"/>
      <c r="V3" s="19"/>
      <c r="W3" s="18"/>
      <c r="X3" s="19"/>
      <c r="Y3" s="18"/>
      <c r="Z3" s="19"/>
      <c r="AA3" s="18"/>
      <c r="AB3" s="19"/>
    </row>
    <row r="4" spans="1:251" s="20" customFormat="1" ht="5.0999999999999996" customHeight="1" x14ac:dyDescent="0.2">
      <c r="A4" s="26"/>
      <c r="B4" s="18"/>
      <c r="C4" s="18"/>
      <c r="D4" s="18"/>
      <c r="E4" s="19"/>
      <c r="F4" s="18"/>
      <c r="G4" s="27"/>
      <c r="H4" s="28"/>
      <c r="I4" s="19"/>
      <c r="J4" s="18"/>
      <c r="K4" s="19"/>
      <c r="L4" s="18"/>
      <c r="M4" s="19"/>
      <c r="N4" s="18"/>
      <c r="O4" s="19"/>
      <c r="P4" s="18"/>
      <c r="Q4" s="19"/>
      <c r="R4" s="18"/>
      <c r="S4" s="19"/>
      <c r="T4" s="18"/>
      <c r="U4" s="19"/>
      <c r="V4" s="18"/>
      <c r="W4" s="19"/>
    </row>
    <row r="5" spans="1:251" s="30" customFormat="1" ht="25.5" customHeight="1" x14ac:dyDescent="0.2">
      <c r="A5" s="110" t="s">
        <v>295</v>
      </c>
      <c r="B5" s="112" t="s">
        <v>415</v>
      </c>
      <c r="C5" s="113"/>
      <c r="D5" s="105" t="s">
        <v>416</v>
      </c>
      <c r="E5" s="109"/>
      <c r="F5" s="109"/>
      <c r="G5" s="114"/>
      <c r="H5" s="105" t="s">
        <v>417</v>
      </c>
      <c r="I5" s="108"/>
      <c r="J5" s="109"/>
      <c r="K5" s="107"/>
      <c r="L5" s="105" t="s">
        <v>418</v>
      </c>
      <c r="M5" s="114"/>
      <c r="N5" s="105" t="s">
        <v>419</v>
      </c>
      <c r="O5" s="108"/>
      <c r="P5" s="109"/>
      <c r="Q5" s="107"/>
      <c r="R5" s="105" t="s">
        <v>420</v>
      </c>
      <c r="S5" s="107"/>
      <c r="T5" s="105" t="s">
        <v>421</v>
      </c>
      <c r="U5" s="106"/>
      <c r="V5" s="105" t="s">
        <v>422</v>
      </c>
      <c r="W5" s="106"/>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row>
    <row r="6" spans="1:251" s="34" customFormat="1" ht="25.5" customHeight="1" x14ac:dyDescent="0.2">
      <c r="A6" s="111"/>
      <c r="B6" s="31" t="s">
        <v>304</v>
      </c>
      <c r="C6" s="31" t="s">
        <v>305</v>
      </c>
      <c r="D6" s="32" t="s">
        <v>374</v>
      </c>
      <c r="E6" s="33" t="s">
        <v>294</v>
      </c>
      <c r="F6" s="32" t="s">
        <v>375</v>
      </c>
      <c r="G6" s="33" t="s">
        <v>294</v>
      </c>
      <c r="H6" s="32" t="s">
        <v>374</v>
      </c>
      <c r="I6" s="33" t="s">
        <v>294</v>
      </c>
      <c r="J6" s="32" t="s">
        <v>376</v>
      </c>
      <c r="K6" s="33" t="s">
        <v>294</v>
      </c>
      <c r="L6" s="32" t="s">
        <v>376</v>
      </c>
      <c r="M6" s="33" t="s">
        <v>294</v>
      </c>
      <c r="N6" s="32" t="s">
        <v>374</v>
      </c>
      <c r="O6" s="33" t="s">
        <v>294</v>
      </c>
      <c r="P6" s="32" t="s">
        <v>376</v>
      </c>
      <c r="Q6" s="33" t="s">
        <v>294</v>
      </c>
      <c r="R6" s="32" t="s">
        <v>375</v>
      </c>
      <c r="S6" s="33" t="s">
        <v>294</v>
      </c>
      <c r="T6" s="32" t="s">
        <v>375</v>
      </c>
      <c r="U6" s="33" t="s">
        <v>294</v>
      </c>
      <c r="V6" s="32" t="s">
        <v>377</v>
      </c>
      <c r="W6" s="33" t="s">
        <v>294</v>
      </c>
    </row>
    <row r="7" spans="1:251" s="38" customFormat="1" ht="18" x14ac:dyDescent="0.25">
      <c r="A7" s="35" t="s">
        <v>315</v>
      </c>
      <c r="B7" s="35"/>
      <c r="C7" s="36"/>
      <c r="D7" s="36"/>
      <c r="E7" s="37"/>
      <c r="F7" s="36"/>
      <c r="G7" s="37"/>
      <c r="H7" s="36"/>
      <c r="I7" s="37"/>
      <c r="J7" s="36"/>
      <c r="K7" s="37"/>
      <c r="L7" s="36"/>
      <c r="M7" s="37"/>
      <c r="N7" s="36"/>
      <c r="O7" s="37"/>
      <c r="P7" s="36"/>
      <c r="Q7" s="37"/>
      <c r="R7" s="36"/>
      <c r="S7" s="37"/>
      <c r="T7" s="36"/>
      <c r="U7" s="37"/>
      <c r="V7" s="36"/>
      <c r="W7" s="37"/>
    </row>
    <row r="8" spans="1:251" x14ac:dyDescent="0.2">
      <c r="A8" s="36" t="s">
        <v>385</v>
      </c>
      <c r="B8" s="39">
        <v>412</v>
      </c>
      <c r="C8" s="39">
        <v>412</v>
      </c>
      <c r="D8" s="40">
        <v>383</v>
      </c>
      <c r="E8" s="41">
        <v>92.961200000000005</v>
      </c>
      <c r="F8" s="40">
        <v>374</v>
      </c>
      <c r="G8" s="41">
        <v>90.776700000000005</v>
      </c>
      <c r="H8" s="40">
        <v>381</v>
      </c>
      <c r="I8" s="41">
        <v>92.475700000000003</v>
      </c>
      <c r="J8" s="40">
        <v>379</v>
      </c>
      <c r="K8" s="41">
        <v>91.990300000000005</v>
      </c>
      <c r="L8" s="40">
        <v>377</v>
      </c>
      <c r="M8" s="41">
        <v>91.504900000000006</v>
      </c>
      <c r="N8" s="40">
        <v>384</v>
      </c>
      <c r="O8" s="41">
        <v>93.203900000000004</v>
      </c>
      <c r="P8" s="40">
        <v>380</v>
      </c>
      <c r="Q8" s="41">
        <v>92.233000000000004</v>
      </c>
      <c r="R8" s="40">
        <v>380</v>
      </c>
      <c r="S8" s="41">
        <v>92.233000000000004</v>
      </c>
      <c r="T8" s="40">
        <v>376</v>
      </c>
      <c r="U8" s="41">
        <v>91.262100000000004</v>
      </c>
      <c r="V8" s="40">
        <v>360</v>
      </c>
      <c r="W8" s="41">
        <v>87.378600000000006</v>
      </c>
    </row>
    <row r="9" spans="1:251" x14ac:dyDescent="0.2">
      <c r="A9" s="36" t="s">
        <v>0</v>
      </c>
      <c r="B9" s="39">
        <v>1989</v>
      </c>
      <c r="C9" s="39">
        <v>1989</v>
      </c>
      <c r="D9" s="40">
        <v>1869</v>
      </c>
      <c r="E9" s="41">
        <v>93.966800000000006</v>
      </c>
      <c r="F9" s="40">
        <v>1816</v>
      </c>
      <c r="G9" s="41">
        <v>91.302199999999999</v>
      </c>
      <c r="H9" s="40">
        <v>1868</v>
      </c>
      <c r="I9" s="41">
        <v>93.916499999999999</v>
      </c>
      <c r="J9" s="40">
        <v>1848</v>
      </c>
      <c r="K9" s="41">
        <v>92.911000000000001</v>
      </c>
      <c r="L9" s="40">
        <v>1822</v>
      </c>
      <c r="M9" s="41">
        <v>91.603800000000007</v>
      </c>
      <c r="N9" s="40">
        <v>1875</v>
      </c>
      <c r="O9" s="41">
        <v>94.268500000000003</v>
      </c>
      <c r="P9" s="40">
        <v>1851</v>
      </c>
      <c r="Q9" s="41">
        <v>93.061800000000005</v>
      </c>
      <c r="R9" s="40">
        <v>1860</v>
      </c>
      <c r="S9" s="41">
        <v>93.514300000000006</v>
      </c>
      <c r="T9" s="40">
        <v>1857</v>
      </c>
      <c r="U9" s="41">
        <v>93.363500000000002</v>
      </c>
      <c r="V9" s="40">
        <v>1777</v>
      </c>
      <c r="W9" s="41">
        <v>89.341399999999993</v>
      </c>
    </row>
    <row r="10" spans="1:251" x14ac:dyDescent="0.2">
      <c r="A10" s="36" t="s">
        <v>362</v>
      </c>
      <c r="B10" s="39">
        <v>452</v>
      </c>
      <c r="C10" s="39">
        <v>452</v>
      </c>
      <c r="D10" s="40">
        <v>421</v>
      </c>
      <c r="E10" s="41">
        <v>93.141599999999997</v>
      </c>
      <c r="F10" s="40">
        <v>409</v>
      </c>
      <c r="G10" s="41">
        <v>90.486699999999999</v>
      </c>
      <c r="H10" s="40">
        <v>422</v>
      </c>
      <c r="I10" s="41">
        <v>93.362799999999993</v>
      </c>
      <c r="J10" s="40">
        <v>416</v>
      </c>
      <c r="K10" s="41">
        <v>92.035399999999996</v>
      </c>
      <c r="L10" s="40">
        <v>409</v>
      </c>
      <c r="M10" s="41">
        <v>90.486699999999999</v>
      </c>
      <c r="N10" s="40">
        <v>419</v>
      </c>
      <c r="O10" s="41">
        <v>92.699100000000001</v>
      </c>
      <c r="P10" s="40">
        <v>411</v>
      </c>
      <c r="Q10" s="41">
        <v>90.929199999999994</v>
      </c>
      <c r="R10" s="40">
        <v>411</v>
      </c>
      <c r="S10" s="41">
        <v>90.929199999999994</v>
      </c>
      <c r="T10" s="40">
        <v>408</v>
      </c>
      <c r="U10" s="41">
        <v>90.265500000000003</v>
      </c>
      <c r="V10" s="40">
        <v>396</v>
      </c>
      <c r="W10" s="41">
        <v>87.610600000000005</v>
      </c>
    </row>
    <row r="11" spans="1:251" x14ac:dyDescent="0.2">
      <c r="A11" s="36" t="s">
        <v>358</v>
      </c>
      <c r="B11" s="39">
        <v>511</v>
      </c>
      <c r="C11" s="39">
        <v>511</v>
      </c>
      <c r="D11" s="40">
        <v>471</v>
      </c>
      <c r="E11" s="41">
        <v>92.172200000000004</v>
      </c>
      <c r="F11" s="40">
        <v>454</v>
      </c>
      <c r="G11" s="41">
        <v>88.845399999999998</v>
      </c>
      <c r="H11" s="40">
        <v>471</v>
      </c>
      <c r="I11" s="41">
        <v>92.172200000000004</v>
      </c>
      <c r="J11" s="40">
        <v>463</v>
      </c>
      <c r="K11" s="41">
        <v>90.606700000000004</v>
      </c>
      <c r="L11" s="40">
        <v>457</v>
      </c>
      <c r="M11" s="41">
        <v>89.432500000000005</v>
      </c>
      <c r="N11" s="40">
        <v>477</v>
      </c>
      <c r="O11" s="41">
        <v>93.346400000000003</v>
      </c>
      <c r="P11" s="40">
        <v>462</v>
      </c>
      <c r="Q11" s="41">
        <v>90.411000000000001</v>
      </c>
      <c r="R11" s="40">
        <v>469</v>
      </c>
      <c r="S11" s="41">
        <v>91.780799999999999</v>
      </c>
      <c r="T11" s="40">
        <v>468</v>
      </c>
      <c r="U11" s="41">
        <v>91.585099999999997</v>
      </c>
      <c r="V11" s="40">
        <v>441</v>
      </c>
      <c r="W11" s="41">
        <v>86.301400000000001</v>
      </c>
    </row>
    <row r="12" spans="1:251" x14ac:dyDescent="0.2">
      <c r="A12" s="36" t="s">
        <v>311</v>
      </c>
      <c r="B12" s="39">
        <v>336</v>
      </c>
      <c r="C12" s="39">
        <v>336</v>
      </c>
      <c r="D12" s="40">
        <v>317</v>
      </c>
      <c r="E12" s="41">
        <v>94.345200000000006</v>
      </c>
      <c r="F12" s="40">
        <v>309</v>
      </c>
      <c r="G12" s="41">
        <v>91.964299999999994</v>
      </c>
      <c r="H12" s="40">
        <v>317</v>
      </c>
      <c r="I12" s="41">
        <v>94.345200000000006</v>
      </c>
      <c r="J12" s="40">
        <v>315</v>
      </c>
      <c r="K12" s="41">
        <v>93.75</v>
      </c>
      <c r="L12" s="40">
        <v>310</v>
      </c>
      <c r="M12" s="41">
        <v>92.261899999999997</v>
      </c>
      <c r="N12" s="40">
        <v>314</v>
      </c>
      <c r="O12" s="41">
        <v>93.452399999999997</v>
      </c>
      <c r="P12" s="40">
        <v>311</v>
      </c>
      <c r="Q12" s="41">
        <v>92.5595</v>
      </c>
      <c r="R12" s="40">
        <v>317</v>
      </c>
      <c r="S12" s="41">
        <v>94.345200000000006</v>
      </c>
      <c r="T12" s="40">
        <v>316</v>
      </c>
      <c r="U12" s="41">
        <v>94.047600000000003</v>
      </c>
      <c r="V12" s="40">
        <v>303</v>
      </c>
      <c r="W12" s="41">
        <v>90.178600000000003</v>
      </c>
    </row>
    <row r="13" spans="1:251" x14ac:dyDescent="0.2">
      <c r="A13" s="36" t="s">
        <v>1</v>
      </c>
      <c r="B13" s="39">
        <v>117</v>
      </c>
      <c r="C13" s="39">
        <v>117</v>
      </c>
      <c r="D13" s="40">
        <v>113</v>
      </c>
      <c r="E13" s="41">
        <v>96.581199999999995</v>
      </c>
      <c r="F13" s="40">
        <v>107</v>
      </c>
      <c r="G13" s="41">
        <v>91.453000000000003</v>
      </c>
      <c r="H13" s="40">
        <v>112</v>
      </c>
      <c r="I13" s="41">
        <v>95.726500000000001</v>
      </c>
      <c r="J13" s="40">
        <v>108</v>
      </c>
      <c r="K13" s="41">
        <v>92.307699999999997</v>
      </c>
      <c r="L13" s="40">
        <v>106</v>
      </c>
      <c r="M13" s="41">
        <v>90.598299999999995</v>
      </c>
      <c r="N13" s="40">
        <v>111</v>
      </c>
      <c r="O13" s="41">
        <v>94.871799999999993</v>
      </c>
      <c r="P13" s="40">
        <v>107</v>
      </c>
      <c r="Q13" s="41">
        <v>91.453000000000003</v>
      </c>
      <c r="R13" s="40">
        <v>108</v>
      </c>
      <c r="S13" s="41">
        <v>92.307699999999997</v>
      </c>
      <c r="T13" s="40">
        <v>107</v>
      </c>
      <c r="U13" s="41">
        <v>91.453000000000003</v>
      </c>
      <c r="V13" s="40">
        <v>102</v>
      </c>
      <c r="W13" s="41">
        <v>87.179500000000004</v>
      </c>
    </row>
    <row r="14" spans="1:251" x14ac:dyDescent="0.2">
      <c r="A14" s="36" t="s">
        <v>2</v>
      </c>
      <c r="B14" s="39">
        <v>250</v>
      </c>
      <c r="C14" s="39">
        <v>250</v>
      </c>
      <c r="D14" s="40">
        <v>226</v>
      </c>
      <c r="E14" s="41">
        <v>90.4</v>
      </c>
      <c r="F14" s="40">
        <v>220</v>
      </c>
      <c r="G14" s="41">
        <v>88</v>
      </c>
      <c r="H14" s="40">
        <v>226</v>
      </c>
      <c r="I14" s="41">
        <v>90.4</v>
      </c>
      <c r="J14" s="40">
        <v>225</v>
      </c>
      <c r="K14" s="41">
        <v>90</v>
      </c>
      <c r="L14" s="40">
        <v>220</v>
      </c>
      <c r="M14" s="41">
        <v>88</v>
      </c>
      <c r="N14" s="40">
        <v>227</v>
      </c>
      <c r="O14" s="41">
        <v>90.8</v>
      </c>
      <c r="P14" s="40">
        <v>227</v>
      </c>
      <c r="Q14" s="41">
        <v>90.8</v>
      </c>
      <c r="R14" s="40">
        <v>226</v>
      </c>
      <c r="S14" s="41">
        <v>90.4</v>
      </c>
      <c r="T14" s="40">
        <v>228</v>
      </c>
      <c r="U14" s="41">
        <v>91.2</v>
      </c>
      <c r="V14" s="40">
        <v>215</v>
      </c>
      <c r="W14" s="41">
        <v>86</v>
      </c>
    </row>
    <row r="15" spans="1:251" x14ac:dyDescent="0.2">
      <c r="A15" s="36" t="s">
        <v>3</v>
      </c>
      <c r="B15" s="39">
        <v>214</v>
      </c>
      <c r="C15" s="39">
        <v>214</v>
      </c>
      <c r="D15" s="40">
        <v>199</v>
      </c>
      <c r="E15" s="41">
        <v>92.990700000000004</v>
      </c>
      <c r="F15" s="40">
        <v>196</v>
      </c>
      <c r="G15" s="41">
        <v>91.588800000000006</v>
      </c>
      <c r="H15" s="40">
        <v>199</v>
      </c>
      <c r="I15" s="41">
        <v>92.990700000000004</v>
      </c>
      <c r="J15" s="40">
        <v>200</v>
      </c>
      <c r="K15" s="41">
        <v>93.457899999999995</v>
      </c>
      <c r="L15" s="40">
        <v>197</v>
      </c>
      <c r="M15" s="41">
        <v>92.056100000000001</v>
      </c>
      <c r="N15" s="40">
        <v>200</v>
      </c>
      <c r="O15" s="41">
        <v>93.457899999999995</v>
      </c>
      <c r="P15" s="40">
        <v>200</v>
      </c>
      <c r="Q15" s="41">
        <v>93.457899999999995</v>
      </c>
      <c r="R15" s="40">
        <v>199</v>
      </c>
      <c r="S15" s="41">
        <v>92.990700000000004</v>
      </c>
      <c r="T15" s="40">
        <v>198</v>
      </c>
      <c r="U15" s="41">
        <v>92.523399999999995</v>
      </c>
      <c r="V15" s="40">
        <v>192</v>
      </c>
      <c r="W15" s="41">
        <v>89.7196</v>
      </c>
    </row>
    <row r="16" spans="1:251" x14ac:dyDescent="0.2">
      <c r="A16" s="36" t="s">
        <v>363</v>
      </c>
      <c r="B16" s="39">
        <v>729</v>
      </c>
      <c r="C16" s="39">
        <v>729</v>
      </c>
      <c r="D16" s="40">
        <v>688</v>
      </c>
      <c r="E16" s="41">
        <v>94.375900000000001</v>
      </c>
      <c r="F16" s="40">
        <v>675</v>
      </c>
      <c r="G16" s="41">
        <v>92.592600000000004</v>
      </c>
      <c r="H16" s="40">
        <v>687</v>
      </c>
      <c r="I16" s="41">
        <v>94.238699999999994</v>
      </c>
      <c r="J16" s="40">
        <v>686</v>
      </c>
      <c r="K16" s="41">
        <v>94.101500000000001</v>
      </c>
      <c r="L16" s="40">
        <v>675</v>
      </c>
      <c r="M16" s="41">
        <v>92.592600000000004</v>
      </c>
      <c r="N16" s="40">
        <v>688</v>
      </c>
      <c r="O16" s="41">
        <v>94.375900000000001</v>
      </c>
      <c r="P16" s="40">
        <v>681</v>
      </c>
      <c r="Q16" s="41">
        <v>93.415599999999998</v>
      </c>
      <c r="R16" s="40">
        <v>681</v>
      </c>
      <c r="S16" s="41">
        <v>93.415599999999998</v>
      </c>
      <c r="T16" s="40">
        <v>679</v>
      </c>
      <c r="U16" s="41">
        <v>93.141300000000001</v>
      </c>
      <c r="V16" s="40">
        <v>663</v>
      </c>
      <c r="W16" s="41">
        <v>90.9465</v>
      </c>
    </row>
    <row r="17" spans="1:251" x14ac:dyDescent="0.2">
      <c r="A17" s="36" t="s">
        <v>359</v>
      </c>
      <c r="B17" s="39">
        <v>253</v>
      </c>
      <c r="C17" s="39">
        <v>253</v>
      </c>
      <c r="D17" s="40">
        <v>211</v>
      </c>
      <c r="E17" s="41">
        <v>83.399199999999993</v>
      </c>
      <c r="F17" s="40">
        <v>200</v>
      </c>
      <c r="G17" s="41">
        <v>79.051400000000001</v>
      </c>
      <c r="H17" s="40">
        <v>211</v>
      </c>
      <c r="I17" s="41">
        <v>83.399199999999993</v>
      </c>
      <c r="J17" s="40">
        <v>202</v>
      </c>
      <c r="K17" s="41">
        <v>79.841899999999995</v>
      </c>
      <c r="L17" s="40">
        <v>202</v>
      </c>
      <c r="M17" s="41">
        <v>79.841899999999995</v>
      </c>
      <c r="N17" s="40">
        <v>209</v>
      </c>
      <c r="O17" s="41">
        <v>82.608699999999999</v>
      </c>
      <c r="P17" s="40">
        <v>202</v>
      </c>
      <c r="Q17" s="41">
        <v>79.841899999999995</v>
      </c>
      <c r="R17" s="40">
        <v>204</v>
      </c>
      <c r="S17" s="41">
        <v>80.632400000000004</v>
      </c>
      <c r="T17" s="40">
        <v>203</v>
      </c>
      <c r="U17" s="41">
        <v>80.237200000000001</v>
      </c>
      <c r="V17" s="40">
        <v>196</v>
      </c>
      <c r="W17" s="41">
        <v>77.470399999999998</v>
      </c>
    </row>
    <row r="18" spans="1:251" ht="13.5" thickBot="1" x14ac:dyDescent="0.25">
      <c r="A18" s="43" t="s">
        <v>296</v>
      </c>
      <c r="B18" s="44">
        <f>SUM(B8:B17)</f>
        <v>5263</v>
      </c>
      <c r="C18" s="44">
        <f>SUM(C8:C17)</f>
        <v>5263</v>
      </c>
      <c r="D18" s="44">
        <f>SUM(D8:D17)</f>
        <v>4898</v>
      </c>
      <c r="E18" s="45">
        <f>(D18/B18)*100</f>
        <v>93.064791943758323</v>
      </c>
      <c r="F18" s="44">
        <f>SUM(F8:F17)</f>
        <v>4760</v>
      </c>
      <c r="G18" s="45">
        <f>(F18/C18)*100</f>
        <v>90.44271328139844</v>
      </c>
      <c r="H18" s="44">
        <f>SUM(H8:H17)</f>
        <v>4894</v>
      </c>
      <c r="I18" s="45">
        <f>(H18/B18)*100</f>
        <v>92.988789663689914</v>
      </c>
      <c r="J18" s="44">
        <f>SUM(J8:J17)</f>
        <v>4842</v>
      </c>
      <c r="K18" s="45">
        <f>(J18/C18)*100</f>
        <v>92.000760022800691</v>
      </c>
      <c r="L18" s="44">
        <f>SUM(L8:L17)</f>
        <v>4775</v>
      </c>
      <c r="M18" s="45">
        <f>(L18/C18)*100</f>
        <v>90.727721831654947</v>
      </c>
      <c r="N18" s="44">
        <f>SUM(N8:N17)</f>
        <v>4904</v>
      </c>
      <c r="O18" s="45">
        <f>(N18/B18)*100</f>
        <v>93.178795363860914</v>
      </c>
      <c r="P18" s="44">
        <f>SUM(P8:P17)</f>
        <v>4832</v>
      </c>
      <c r="Q18" s="45">
        <f>(P18/C18)*100</f>
        <v>91.810754322629691</v>
      </c>
      <c r="R18" s="44">
        <f>SUM(R8:R17)</f>
        <v>4855</v>
      </c>
      <c r="S18" s="45">
        <f>(R18/C18)*100</f>
        <v>92.247767433022986</v>
      </c>
      <c r="T18" s="44">
        <f>SUM(T8:T17)</f>
        <v>4840</v>
      </c>
      <c r="U18" s="45">
        <f>(T18/C18)*100</f>
        <v>91.962758882766479</v>
      </c>
      <c r="V18" s="44">
        <f>SUM(V8:V17)</f>
        <v>4645</v>
      </c>
      <c r="W18" s="45">
        <f>(V18/C18)*100</f>
        <v>88.257647729431881</v>
      </c>
    </row>
    <row r="19" spans="1:251" s="30" customFormat="1" ht="25.5" customHeight="1" thickTop="1" x14ac:dyDescent="0.2">
      <c r="A19" s="110" t="s">
        <v>295</v>
      </c>
      <c r="B19" s="112" t="s">
        <v>415</v>
      </c>
      <c r="C19" s="113"/>
      <c r="D19" s="105" t="s">
        <v>416</v>
      </c>
      <c r="E19" s="109"/>
      <c r="F19" s="109"/>
      <c r="G19" s="114"/>
      <c r="H19" s="105" t="s">
        <v>417</v>
      </c>
      <c r="I19" s="108"/>
      <c r="J19" s="109"/>
      <c r="K19" s="107"/>
      <c r="L19" s="105" t="s">
        <v>418</v>
      </c>
      <c r="M19" s="114"/>
      <c r="N19" s="105" t="s">
        <v>419</v>
      </c>
      <c r="O19" s="108"/>
      <c r="P19" s="109"/>
      <c r="Q19" s="107"/>
      <c r="R19" s="105" t="s">
        <v>420</v>
      </c>
      <c r="S19" s="107"/>
      <c r="T19" s="105" t="s">
        <v>421</v>
      </c>
      <c r="U19" s="106"/>
      <c r="V19" s="105" t="s">
        <v>422</v>
      </c>
      <c r="W19" s="106"/>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row>
    <row r="20" spans="1:251" s="34" customFormat="1" ht="25.5" customHeight="1" x14ac:dyDescent="0.2">
      <c r="A20" s="111"/>
      <c r="B20" s="31" t="s">
        <v>304</v>
      </c>
      <c r="C20" s="31" t="s">
        <v>305</v>
      </c>
      <c r="D20" s="32" t="s">
        <v>374</v>
      </c>
      <c r="E20" s="33" t="s">
        <v>294</v>
      </c>
      <c r="F20" s="32" t="s">
        <v>375</v>
      </c>
      <c r="G20" s="33" t="s">
        <v>294</v>
      </c>
      <c r="H20" s="32" t="s">
        <v>374</v>
      </c>
      <c r="I20" s="33" t="s">
        <v>294</v>
      </c>
      <c r="J20" s="32" t="s">
        <v>376</v>
      </c>
      <c r="K20" s="33" t="s">
        <v>294</v>
      </c>
      <c r="L20" s="32" t="s">
        <v>376</v>
      </c>
      <c r="M20" s="33" t="s">
        <v>294</v>
      </c>
      <c r="N20" s="32" t="s">
        <v>374</v>
      </c>
      <c r="O20" s="33" t="s">
        <v>294</v>
      </c>
      <c r="P20" s="32" t="s">
        <v>376</v>
      </c>
      <c r="Q20" s="33" t="s">
        <v>294</v>
      </c>
      <c r="R20" s="32" t="s">
        <v>375</v>
      </c>
      <c r="S20" s="33" t="s">
        <v>294</v>
      </c>
      <c r="T20" s="32" t="s">
        <v>375</v>
      </c>
      <c r="U20" s="33" t="s">
        <v>294</v>
      </c>
      <c r="V20" s="32" t="s">
        <v>377</v>
      </c>
      <c r="W20" s="33" t="s">
        <v>294</v>
      </c>
    </row>
    <row r="21" spans="1:251" s="38" customFormat="1" ht="18" x14ac:dyDescent="0.25">
      <c r="A21" s="35" t="s">
        <v>316</v>
      </c>
      <c r="B21" s="35"/>
      <c r="C21" s="36"/>
      <c r="D21" s="36"/>
      <c r="E21" s="37"/>
      <c r="F21" s="36"/>
      <c r="G21" s="37"/>
      <c r="H21" s="36"/>
      <c r="I21" s="37"/>
      <c r="J21" s="36"/>
      <c r="K21" s="37"/>
      <c r="L21" s="36"/>
      <c r="M21" s="37"/>
      <c r="N21" s="36"/>
      <c r="O21" s="37"/>
      <c r="P21" s="36"/>
      <c r="Q21" s="37"/>
      <c r="R21" s="36"/>
      <c r="S21" s="37"/>
      <c r="T21" s="36"/>
      <c r="U21" s="37"/>
      <c r="V21" s="36"/>
      <c r="W21" s="37"/>
    </row>
    <row r="22" spans="1:251" x14ac:dyDescent="0.2">
      <c r="A22" s="36" t="s">
        <v>4</v>
      </c>
      <c r="B22" s="39">
        <v>305</v>
      </c>
      <c r="C22" s="39">
        <v>305</v>
      </c>
      <c r="D22" s="40">
        <v>283</v>
      </c>
      <c r="E22" s="41">
        <v>92.786900000000003</v>
      </c>
      <c r="F22" s="40">
        <v>281</v>
      </c>
      <c r="G22" s="41">
        <v>92.131100000000004</v>
      </c>
      <c r="H22" s="40">
        <v>283</v>
      </c>
      <c r="I22" s="41">
        <v>92.786900000000003</v>
      </c>
      <c r="J22" s="40">
        <v>283</v>
      </c>
      <c r="K22" s="41">
        <v>92.786900000000003</v>
      </c>
      <c r="L22" s="40">
        <v>281</v>
      </c>
      <c r="M22" s="41">
        <v>92.131100000000004</v>
      </c>
      <c r="N22" s="40">
        <v>285</v>
      </c>
      <c r="O22" s="41">
        <v>93.442599999999999</v>
      </c>
      <c r="P22" s="40">
        <v>283</v>
      </c>
      <c r="Q22" s="41">
        <v>92.786900000000003</v>
      </c>
      <c r="R22" s="40">
        <v>277</v>
      </c>
      <c r="S22" s="41">
        <v>90.819699999999997</v>
      </c>
      <c r="T22" s="40">
        <v>278</v>
      </c>
      <c r="U22" s="41">
        <v>91.147499999999994</v>
      </c>
      <c r="V22" s="40">
        <v>274</v>
      </c>
      <c r="W22" s="41">
        <v>89.836100000000002</v>
      </c>
    </row>
    <row r="23" spans="1:251" x14ac:dyDescent="0.2">
      <c r="A23" s="36" t="s">
        <v>5</v>
      </c>
      <c r="B23" s="39">
        <v>37</v>
      </c>
      <c r="C23" s="39">
        <v>37</v>
      </c>
      <c r="D23" s="40">
        <v>35</v>
      </c>
      <c r="E23" s="41">
        <v>94.5946</v>
      </c>
      <c r="F23" s="40">
        <v>34</v>
      </c>
      <c r="G23" s="41">
        <v>91.891900000000007</v>
      </c>
      <c r="H23" s="40">
        <v>35</v>
      </c>
      <c r="I23" s="41">
        <v>94.5946</v>
      </c>
      <c r="J23" s="40">
        <v>34</v>
      </c>
      <c r="K23" s="41">
        <v>91.891900000000007</v>
      </c>
      <c r="L23" s="40">
        <v>34</v>
      </c>
      <c r="M23" s="41">
        <v>91.891900000000007</v>
      </c>
      <c r="N23" s="40">
        <v>35</v>
      </c>
      <c r="O23" s="41">
        <v>94.5946</v>
      </c>
      <c r="P23" s="40">
        <v>34</v>
      </c>
      <c r="Q23" s="41">
        <v>91.891900000000007</v>
      </c>
      <c r="R23" s="40">
        <v>35</v>
      </c>
      <c r="S23" s="41">
        <v>94.5946</v>
      </c>
      <c r="T23" s="40">
        <v>35</v>
      </c>
      <c r="U23" s="41">
        <v>94.5946</v>
      </c>
      <c r="V23" s="40">
        <v>34</v>
      </c>
      <c r="W23" s="41">
        <v>91.891900000000007</v>
      </c>
    </row>
    <row r="24" spans="1:251" x14ac:dyDescent="0.2">
      <c r="A24" s="36" t="s">
        <v>310</v>
      </c>
      <c r="B24" s="39">
        <v>182</v>
      </c>
      <c r="C24" s="39">
        <v>182</v>
      </c>
      <c r="D24" s="40">
        <v>166</v>
      </c>
      <c r="E24" s="41">
        <v>91.208799999999997</v>
      </c>
      <c r="F24" s="40">
        <v>162</v>
      </c>
      <c r="G24" s="41">
        <v>89.010999999999996</v>
      </c>
      <c r="H24" s="40">
        <v>166</v>
      </c>
      <c r="I24" s="41">
        <v>91.208799999999997</v>
      </c>
      <c r="J24" s="40">
        <v>164</v>
      </c>
      <c r="K24" s="41">
        <v>90.109899999999996</v>
      </c>
      <c r="L24" s="40">
        <v>162</v>
      </c>
      <c r="M24" s="41">
        <v>89.010999999999996</v>
      </c>
      <c r="N24" s="40">
        <v>166</v>
      </c>
      <c r="O24" s="41">
        <v>91.208799999999997</v>
      </c>
      <c r="P24" s="40">
        <v>163</v>
      </c>
      <c r="Q24" s="41">
        <v>89.560400000000001</v>
      </c>
      <c r="R24" s="40">
        <v>162</v>
      </c>
      <c r="S24" s="41">
        <v>89.010999999999996</v>
      </c>
      <c r="T24" s="40">
        <v>163</v>
      </c>
      <c r="U24" s="41">
        <v>89.560400000000001</v>
      </c>
      <c r="V24" s="40">
        <v>160</v>
      </c>
      <c r="W24" s="41">
        <v>87.912099999999995</v>
      </c>
    </row>
    <row r="25" spans="1:251" x14ac:dyDescent="0.2">
      <c r="A25" s="36" t="s">
        <v>350</v>
      </c>
      <c r="B25" s="39">
        <v>517</v>
      </c>
      <c r="C25" s="39">
        <v>517</v>
      </c>
      <c r="D25" s="40">
        <v>478</v>
      </c>
      <c r="E25" s="41">
        <v>92.456500000000005</v>
      </c>
      <c r="F25" s="40">
        <v>465</v>
      </c>
      <c r="G25" s="41">
        <v>89.941999999999993</v>
      </c>
      <c r="H25" s="40">
        <v>478</v>
      </c>
      <c r="I25" s="41">
        <v>92.456500000000005</v>
      </c>
      <c r="J25" s="40">
        <v>471</v>
      </c>
      <c r="K25" s="41">
        <v>91.102500000000006</v>
      </c>
      <c r="L25" s="40">
        <v>465</v>
      </c>
      <c r="M25" s="41">
        <v>89.941999999999993</v>
      </c>
      <c r="N25" s="40">
        <v>476</v>
      </c>
      <c r="O25" s="41">
        <v>92.069599999999994</v>
      </c>
      <c r="P25" s="40">
        <v>464</v>
      </c>
      <c r="Q25" s="41">
        <v>89.748500000000007</v>
      </c>
      <c r="R25" s="40">
        <v>462</v>
      </c>
      <c r="S25" s="41">
        <v>89.361699999999999</v>
      </c>
      <c r="T25" s="40">
        <v>466</v>
      </c>
      <c r="U25" s="41">
        <v>90.135400000000004</v>
      </c>
      <c r="V25" s="40">
        <v>448</v>
      </c>
      <c r="W25" s="41">
        <v>86.653800000000004</v>
      </c>
    </row>
    <row r="26" spans="1:251" x14ac:dyDescent="0.2">
      <c r="A26" s="36" t="s">
        <v>6</v>
      </c>
      <c r="B26" s="39">
        <v>161</v>
      </c>
      <c r="C26" s="39">
        <v>161</v>
      </c>
      <c r="D26" s="40">
        <v>153</v>
      </c>
      <c r="E26" s="41">
        <v>95.031099999999995</v>
      </c>
      <c r="F26" s="40">
        <v>146</v>
      </c>
      <c r="G26" s="41">
        <v>90.683199999999999</v>
      </c>
      <c r="H26" s="40">
        <v>153</v>
      </c>
      <c r="I26" s="41">
        <v>95.031099999999995</v>
      </c>
      <c r="J26" s="40">
        <v>146</v>
      </c>
      <c r="K26" s="41">
        <v>90.683199999999999</v>
      </c>
      <c r="L26" s="40">
        <v>147</v>
      </c>
      <c r="M26" s="41">
        <v>91.304299999999998</v>
      </c>
      <c r="N26" s="40">
        <v>153</v>
      </c>
      <c r="O26" s="41">
        <v>95.031099999999995</v>
      </c>
      <c r="P26" s="40">
        <v>147</v>
      </c>
      <c r="Q26" s="41">
        <v>91.304299999999998</v>
      </c>
      <c r="R26" s="40">
        <v>149</v>
      </c>
      <c r="S26" s="41">
        <v>92.546599999999998</v>
      </c>
      <c r="T26" s="40">
        <v>149</v>
      </c>
      <c r="U26" s="41">
        <v>92.546599999999998</v>
      </c>
      <c r="V26" s="40">
        <v>146</v>
      </c>
      <c r="W26" s="41">
        <v>90.683199999999999</v>
      </c>
    </row>
    <row r="27" spans="1:251" x14ac:dyDescent="0.2">
      <c r="A27" s="36" t="s">
        <v>7</v>
      </c>
      <c r="B27" s="39">
        <v>467</v>
      </c>
      <c r="C27" s="39">
        <v>467</v>
      </c>
      <c r="D27" s="40">
        <v>432</v>
      </c>
      <c r="E27" s="41">
        <v>92.505399999999995</v>
      </c>
      <c r="F27" s="40">
        <v>421</v>
      </c>
      <c r="G27" s="41">
        <v>90.149900000000002</v>
      </c>
      <c r="H27" s="40">
        <v>432</v>
      </c>
      <c r="I27" s="41">
        <v>92.505399999999995</v>
      </c>
      <c r="J27" s="40">
        <v>426</v>
      </c>
      <c r="K27" s="41">
        <v>91.220600000000005</v>
      </c>
      <c r="L27" s="40">
        <v>422</v>
      </c>
      <c r="M27" s="41">
        <v>90.364000000000004</v>
      </c>
      <c r="N27" s="40">
        <v>435</v>
      </c>
      <c r="O27" s="41">
        <v>93.147800000000004</v>
      </c>
      <c r="P27" s="40">
        <v>428</v>
      </c>
      <c r="Q27" s="41">
        <v>91.648799999999994</v>
      </c>
      <c r="R27" s="40">
        <v>429</v>
      </c>
      <c r="S27" s="41">
        <v>91.863</v>
      </c>
      <c r="T27" s="40">
        <v>430</v>
      </c>
      <c r="U27" s="41">
        <v>92.077100000000002</v>
      </c>
      <c r="V27" s="40">
        <v>415</v>
      </c>
      <c r="W27" s="41">
        <v>88.865099999999998</v>
      </c>
    </row>
    <row r="28" spans="1:251" x14ac:dyDescent="0.2">
      <c r="A28" s="36" t="s">
        <v>8</v>
      </c>
      <c r="B28" s="39">
        <v>1279</v>
      </c>
      <c r="C28" s="39">
        <v>1279</v>
      </c>
      <c r="D28" s="40">
        <v>1174</v>
      </c>
      <c r="E28" s="41">
        <v>91.790499999999994</v>
      </c>
      <c r="F28" s="40">
        <v>1134</v>
      </c>
      <c r="G28" s="41">
        <v>88.662999999999997</v>
      </c>
      <c r="H28" s="40">
        <v>1173</v>
      </c>
      <c r="I28" s="41">
        <v>91.712299999999999</v>
      </c>
      <c r="J28" s="40">
        <v>1154</v>
      </c>
      <c r="K28" s="41">
        <v>90.226699999999994</v>
      </c>
      <c r="L28" s="40">
        <v>1137</v>
      </c>
      <c r="M28" s="41">
        <v>88.897599999999997</v>
      </c>
      <c r="N28" s="40">
        <v>1168</v>
      </c>
      <c r="O28" s="41">
        <v>91.321299999999994</v>
      </c>
      <c r="P28" s="40">
        <v>1146</v>
      </c>
      <c r="Q28" s="41">
        <v>89.601299999999995</v>
      </c>
      <c r="R28" s="40">
        <v>1163</v>
      </c>
      <c r="S28" s="41">
        <v>90.930400000000006</v>
      </c>
      <c r="T28" s="40">
        <v>1161</v>
      </c>
      <c r="U28" s="41">
        <v>90.774000000000001</v>
      </c>
      <c r="V28" s="40">
        <v>1101</v>
      </c>
      <c r="W28" s="41">
        <v>86.082899999999995</v>
      </c>
    </row>
    <row r="29" spans="1:251" x14ac:dyDescent="0.2">
      <c r="A29" s="36" t="s">
        <v>364</v>
      </c>
      <c r="B29" s="39">
        <v>454</v>
      </c>
      <c r="C29" s="39">
        <v>454</v>
      </c>
      <c r="D29" s="40">
        <v>421</v>
      </c>
      <c r="E29" s="41">
        <v>92.731300000000005</v>
      </c>
      <c r="F29" s="40">
        <v>409</v>
      </c>
      <c r="G29" s="41">
        <v>90.088099999999997</v>
      </c>
      <c r="H29" s="40">
        <v>420</v>
      </c>
      <c r="I29" s="41">
        <v>92.510999999999996</v>
      </c>
      <c r="J29" s="40">
        <v>415</v>
      </c>
      <c r="K29" s="41">
        <v>91.409700000000001</v>
      </c>
      <c r="L29" s="40">
        <v>411</v>
      </c>
      <c r="M29" s="41">
        <v>90.528599999999997</v>
      </c>
      <c r="N29" s="40">
        <v>421</v>
      </c>
      <c r="O29" s="41">
        <v>92.731300000000005</v>
      </c>
      <c r="P29" s="40">
        <v>414</v>
      </c>
      <c r="Q29" s="41">
        <v>91.189400000000006</v>
      </c>
      <c r="R29" s="40">
        <v>416</v>
      </c>
      <c r="S29" s="41">
        <v>91.63</v>
      </c>
      <c r="T29" s="40">
        <v>414</v>
      </c>
      <c r="U29" s="41">
        <v>91.189400000000006</v>
      </c>
      <c r="V29" s="40">
        <v>402</v>
      </c>
      <c r="W29" s="41">
        <v>88.546300000000002</v>
      </c>
    </row>
    <row r="30" spans="1:251" x14ac:dyDescent="0.2">
      <c r="A30" s="36" t="s">
        <v>9</v>
      </c>
      <c r="B30" s="39">
        <v>215</v>
      </c>
      <c r="C30" s="39">
        <v>215</v>
      </c>
      <c r="D30" s="40">
        <v>190</v>
      </c>
      <c r="E30" s="41">
        <v>88.372100000000003</v>
      </c>
      <c r="F30" s="40">
        <v>189</v>
      </c>
      <c r="G30" s="41">
        <v>87.906999999999996</v>
      </c>
      <c r="H30" s="40">
        <v>189</v>
      </c>
      <c r="I30" s="41">
        <v>87.906999999999996</v>
      </c>
      <c r="J30" s="40">
        <v>191</v>
      </c>
      <c r="K30" s="41">
        <v>88.837199999999996</v>
      </c>
      <c r="L30" s="40">
        <v>190</v>
      </c>
      <c r="M30" s="41">
        <v>88.372100000000003</v>
      </c>
      <c r="N30" s="40">
        <v>189</v>
      </c>
      <c r="O30" s="41">
        <v>87.906999999999996</v>
      </c>
      <c r="P30" s="40">
        <v>190</v>
      </c>
      <c r="Q30" s="41">
        <v>88.372100000000003</v>
      </c>
      <c r="R30" s="40">
        <v>189</v>
      </c>
      <c r="S30" s="41">
        <v>87.906999999999996</v>
      </c>
      <c r="T30" s="40">
        <v>190</v>
      </c>
      <c r="U30" s="41">
        <v>88.372100000000003</v>
      </c>
      <c r="V30" s="40">
        <v>186</v>
      </c>
      <c r="W30" s="41">
        <v>86.511600000000001</v>
      </c>
    </row>
    <row r="31" spans="1:251" x14ac:dyDescent="0.2">
      <c r="A31" s="36" t="s">
        <v>10</v>
      </c>
      <c r="B31" s="39">
        <v>305</v>
      </c>
      <c r="C31" s="39">
        <v>305</v>
      </c>
      <c r="D31" s="40">
        <v>286</v>
      </c>
      <c r="E31" s="41">
        <v>93.770499999999998</v>
      </c>
      <c r="F31" s="40">
        <v>275</v>
      </c>
      <c r="G31" s="41">
        <v>90.163899999999998</v>
      </c>
      <c r="H31" s="40">
        <v>285</v>
      </c>
      <c r="I31" s="41">
        <v>93.442599999999999</v>
      </c>
      <c r="J31" s="40">
        <v>276</v>
      </c>
      <c r="K31" s="41">
        <v>90.491799999999998</v>
      </c>
      <c r="L31" s="40">
        <v>276</v>
      </c>
      <c r="M31" s="41">
        <v>90.491799999999998</v>
      </c>
      <c r="N31" s="40">
        <v>284</v>
      </c>
      <c r="O31" s="41">
        <v>93.114800000000002</v>
      </c>
      <c r="P31" s="40">
        <v>277</v>
      </c>
      <c r="Q31" s="41">
        <v>90.819699999999997</v>
      </c>
      <c r="R31" s="40">
        <v>281</v>
      </c>
      <c r="S31" s="41">
        <v>92.131100000000004</v>
      </c>
      <c r="T31" s="40">
        <v>282</v>
      </c>
      <c r="U31" s="41">
        <v>92.459000000000003</v>
      </c>
      <c r="V31" s="40">
        <v>272</v>
      </c>
      <c r="W31" s="41">
        <v>89.180300000000003</v>
      </c>
    </row>
    <row r="32" spans="1:251" x14ac:dyDescent="0.2">
      <c r="A32" s="36" t="s">
        <v>458</v>
      </c>
      <c r="B32" s="39">
        <v>11</v>
      </c>
      <c r="C32" s="39">
        <v>11</v>
      </c>
      <c r="D32" s="40">
        <v>11</v>
      </c>
      <c r="E32" s="41">
        <v>100</v>
      </c>
      <c r="F32" s="40">
        <v>11</v>
      </c>
      <c r="G32" s="41">
        <v>100</v>
      </c>
      <c r="H32" s="40">
        <v>11</v>
      </c>
      <c r="I32" s="41">
        <v>100</v>
      </c>
      <c r="J32" s="40">
        <v>11</v>
      </c>
      <c r="K32" s="41">
        <v>100</v>
      </c>
      <c r="L32" s="40">
        <v>11</v>
      </c>
      <c r="M32" s="41">
        <v>100</v>
      </c>
      <c r="N32" s="40">
        <v>11</v>
      </c>
      <c r="O32" s="41">
        <v>100</v>
      </c>
      <c r="P32" s="40">
        <v>11</v>
      </c>
      <c r="Q32" s="41">
        <v>100</v>
      </c>
      <c r="R32" s="40">
        <v>11</v>
      </c>
      <c r="S32" s="41">
        <v>100</v>
      </c>
      <c r="T32" s="40">
        <v>11</v>
      </c>
      <c r="U32" s="41">
        <v>100</v>
      </c>
      <c r="V32" s="40">
        <v>11</v>
      </c>
      <c r="W32" s="41">
        <v>100</v>
      </c>
    </row>
    <row r="33" spans="1:251" x14ac:dyDescent="0.2">
      <c r="A33" s="36" t="s">
        <v>11</v>
      </c>
      <c r="B33" s="39">
        <v>584</v>
      </c>
      <c r="C33" s="39">
        <v>584</v>
      </c>
      <c r="D33" s="40">
        <v>543</v>
      </c>
      <c r="E33" s="41">
        <v>92.979500000000002</v>
      </c>
      <c r="F33" s="40">
        <v>530</v>
      </c>
      <c r="G33" s="41">
        <v>90.753399999999999</v>
      </c>
      <c r="H33" s="40">
        <v>542</v>
      </c>
      <c r="I33" s="41">
        <v>92.808199999999999</v>
      </c>
      <c r="J33" s="40">
        <v>534</v>
      </c>
      <c r="K33" s="41">
        <v>91.438400000000001</v>
      </c>
      <c r="L33" s="40">
        <v>530</v>
      </c>
      <c r="M33" s="41">
        <v>90.753399999999999</v>
      </c>
      <c r="N33" s="40">
        <v>540</v>
      </c>
      <c r="O33" s="41">
        <v>92.465800000000002</v>
      </c>
      <c r="P33" s="40">
        <v>529</v>
      </c>
      <c r="Q33" s="41">
        <v>90.5822</v>
      </c>
      <c r="R33" s="40">
        <v>525</v>
      </c>
      <c r="S33" s="41">
        <v>89.897300000000001</v>
      </c>
      <c r="T33" s="40">
        <v>528</v>
      </c>
      <c r="U33" s="41">
        <v>90.411000000000001</v>
      </c>
      <c r="V33" s="40">
        <v>512</v>
      </c>
      <c r="W33" s="41">
        <v>87.671199999999999</v>
      </c>
    </row>
    <row r="34" spans="1:251" x14ac:dyDescent="0.2">
      <c r="A34" s="36" t="s">
        <v>347</v>
      </c>
      <c r="B34" s="39">
        <v>878</v>
      </c>
      <c r="C34" s="39">
        <v>878</v>
      </c>
      <c r="D34" s="40">
        <v>819</v>
      </c>
      <c r="E34" s="41">
        <v>93.280199999999994</v>
      </c>
      <c r="F34" s="40">
        <v>787</v>
      </c>
      <c r="G34" s="41">
        <v>89.635499999999993</v>
      </c>
      <c r="H34" s="40">
        <v>818</v>
      </c>
      <c r="I34" s="41">
        <v>93.166300000000007</v>
      </c>
      <c r="J34" s="40">
        <v>797</v>
      </c>
      <c r="K34" s="41">
        <v>90.774500000000003</v>
      </c>
      <c r="L34" s="40">
        <v>791</v>
      </c>
      <c r="M34" s="41">
        <v>90.091099999999997</v>
      </c>
      <c r="N34" s="40">
        <v>824</v>
      </c>
      <c r="O34" s="41">
        <v>93.849699999999999</v>
      </c>
      <c r="P34" s="40">
        <v>799</v>
      </c>
      <c r="Q34" s="41">
        <v>91.002300000000005</v>
      </c>
      <c r="R34" s="40">
        <v>812</v>
      </c>
      <c r="S34" s="41">
        <v>92.482900000000001</v>
      </c>
      <c r="T34" s="40">
        <v>812</v>
      </c>
      <c r="U34" s="41">
        <v>92.482900000000001</v>
      </c>
      <c r="V34" s="40">
        <v>776</v>
      </c>
      <c r="W34" s="41">
        <v>88.3827</v>
      </c>
    </row>
    <row r="35" spans="1:251" x14ac:dyDescent="0.2">
      <c r="A35" s="36" t="s">
        <v>12</v>
      </c>
      <c r="B35" s="39">
        <v>44</v>
      </c>
      <c r="C35" s="39">
        <v>44</v>
      </c>
      <c r="D35" s="40">
        <v>43</v>
      </c>
      <c r="E35" s="41">
        <v>97.7273</v>
      </c>
      <c r="F35" s="40">
        <v>41</v>
      </c>
      <c r="G35" s="41">
        <v>93.181799999999996</v>
      </c>
      <c r="H35" s="40">
        <v>43</v>
      </c>
      <c r="I35" s="41">
        <v>97.7273</v>
      </c>
      <c r="J35" s="40">
        <v>41</v>
      </c>
      <c r="K35" s="41">
        <v>93.181799999999996</v>
      </c>
      <c r="L35" s="40">
        <v>41</v>
      </c>
      <c r="M35" s="41">
        <v>93.181799999999996</v>
      </c>
      <c r="N35" s="40">
        <v>42</v>
      </c>
      <c r="O35" s="41">
        <v>95.454499999999996</v>
      </c>
      <c r="P35" s="40">
        <v>40</v>
      </c>
      <c r="Q35" s="41">
        <v>90.909099999999995</v>
      </c>
      <c r="R35" s="40">
        <v>42</v>
      </c>
      <c r="S35" s="41">
        <v>95.454499999999996</v>
      </c>
      <c r="T35" s="40">
        <v>41</v>
      </c>
      <c r="U35" s="41">
        <v>93.181799999999996</v>
      </c>
      <c r="V35" s="40">
        <v>40</v>
      </c>
      <c r="W35" s="41">
        <v>90.909099999999995</v>
      </c>
    </row>
    <row r="36" spans="1:251" x14ac:dyDescent="0.2">
      <c r="A36" s="36" t="s">
        <v>13</v>
      </c>
      <c r="B36" s="39">
        <v>355</v>
      </c>
      <c r="C36" s="39">
        <v>355</v>
      </c>
      <c r="D36" s="40">
        <v>329</v>
      </c>
      <c r="E36" s="41">
        <v>92.676100000000005</v>
      </c>
      <c r="F36" s="40">
        <v>316</v>
      </c>
      <c r="G36" s="41">
        <v>89.014099999999999</v>
      </c>
      <c r="H36" s="40">
        <v>329</v>
      </c>
      <c r="I36" s="41">
        <v>92.676100000000005</v>
      </c>
      <c r="J36" s="40">
        <v>323</v>
      </c>
      <c r="K36" s="41">
        <v>90.985900000000001</v>
      </c>
      <c r="L36" s="40">
        <v>317</v>
      </c>
      <c r="M36" s="41">
        <v>89.2958</v>
      </c>
      <c r="N36" s="40">
        <v>332</v>
      </c>
      <c r="O36" s="41">
        <v>93.521100000000004</v>
      </c>
      <c r="P36" s="40">
        <v>327</v>
      </c>
      <c r="Q36" s="41">
        <v>92.112700000000004</v>
      </c>
      <c r="R36" s="40">
        <v>332</v>
      </c>
      <c r="S36" s="41">
        <v>93.521100000000004</v>
      </c>
      <c r="T36" s="40">
        <v>330</v>
      </c>
      <c r="U36" s="41">
        <v>92.957700000000003</v>
      </c>
      <c r="V36" s="40">
        <v>314</v>
      </c>
      <c r="W36" s="41">
        <v>88.450699999999998</v>
      </c>
    </row>
    <row r="37" spans="1:251" x14ac:dyDescent="0.2">
      <c r="A37" s="36" t="s">
        <v>360</v>
      </c>
      <c r="B37" s="39">
        <v>470</v>
      </c>
      <c r="C37" s="39">
        <v>470</v>
      </c>
      <c r="D37" s="40">
        <v>444</v>
      </c>
      <c r="E37" s="41">
        <v>94.468100000000007</v>
      </c>
      <c r="F37" s="40">
        <v>433</v>
      </c>
      <c r="G37" s="41">
        <v>92.127700000000004</v>
      </c>
      <c r="H37" s="40">
        <v>443</v>
      </c>
      <c r="I37" s="41">
        <v>94.255300000000005</v>
      </c>
      <c r="J37" s="40">
        <v>437</v>
      </c>
      <c r="K37" s="41">
        <v>92.978700000000003</v>
      </c>
      <c r="L37" s="40">
        <v>432</v>
      </c>
      <c r="M37" s="41">
        <v>91.914900000000003</v>
      </c>
      <c r="N37" s="40">
        <v>446</v>
      </c>
      <c r="O37" s="41">
        <v>94.893600000000006</v>
      </c>
      <c r="P37" s="40">
        <v>442</v>
      </c>
      <c r="Q37" s="41">
        <v>94.042599999999993</v>
      </c>
      <c r="R37" s="40">
        <v>437</v>
      </c>
      <c r="S37" s="41">
        <v>92.978700000000003</v>
      </c>
      <c r="T37" s="40">
        <v>436</v>
      </c>
      <c r="U37" s="41">
        <v>92.766000000000005</v>
      </c>
      <c r="V37" s="40">
        <v>419</v>
      </c>
      <c r="W37" s="41">
        <v>89.148899999999998</v>
      </c>
    </row>
    <row r="38" spans="1:251" x14ac:dyDescent="0.2">
      <c r="A38" s="36" t="s">
        <v>14</v>
      </c>
      <c r="B38" s="39">
        <v>264</v>
      </c>
      <c r="C38" s="39">
        <v>264</v>
      </c>
      <c r="D38" s="40">
        <v>246</v>
      </c>
      <c r="E38" s="41">
        <v>93.181799999999996</v>
      </c>
      <c r="F38" s="40">
        <v>243</v>
      </c>
      <c r="G38" s="41">
        <v>92.045500000000004</v>
      </c>
      <c r="H38" s="40">
        <v>246</v>
      </c>
      <c r="I38" s="41">
        <v>93.181799999999996</v>
      </c>
      <c r="J38" s="40">
        <v>248</v>
      </c>
      <c r="K38" s="41">
        <v>93.939400000000006</v>
      </c>
      <c r="L38" s="40">
        <v>245</v>
      </c>
      <c r="M38" s="41">
        <v>92.802999999999997</v>
      </c>
      <c r="N38" s="40">
        <v>248</v>
      </c>
      <c r="O38" s="41">
        <v>93.939400000000006</v>
      </c>
      <c r="P38" s="40">
        <v>246</v>
      </c>
      <c r="Q38" s="41">
        <v>93.181799999999996</v>
      </c>
      <c r="R38" s="40">
        <v>245</v>
      </c>
      <c r="S38" s="41">
        <v>92.802999999999997</v>
      </c>
      <c r="T38" s="40">
        <v>243</v>
      </c>
      <c r="U38" s="41">
        <v>92.045500000000004</v>
      </c>
      <c r="V38" s="40">
        <v>236</v>
      </c>
      <c r="W38" s="41">
        <v>89.393900000000002</v>
      </c>
    </row>
    <row r="39" spans="1:251" ht="13.5" thickBot="1" x14ac:dyDescent="0.25">
      <c r="A39" s="43" t="s">
        <v>296</v>
      </c>
      <c r="B39" s="44">
        <f>SUM(B22:B38)</f>
        <v>6528</v>
      </c>
      <c r="C39" s="44">
        <f>SUM(C22:C38)</f>
        <v>6528</v>
      </c>
      <c r="D39" s="44">
        <f>SUM(D22:D38)</f>
        <v>6053</v>
      </c>
      <c r="E39" s="45">
        <f>(D39/B39)*100</f>
        <v>92.723651960784309</v>
      </c>
      <c r="F39" s="44">
        <f>SUM(F22:F38)</f>
        <v>5877</v>
      </c>
      <c r="G39" s="45">
        <f>(F39/C39)*100</f>
        <v>90.027573529411768</v>
      </c>
      <c r="H39" s="44">
        <f>SUM(H22:H38)</f>
        <v>6046</v>
      </c>
      <c r="I39" s="45">
        <f>(H39/B39)*100</f>
        <v>92.616421568627445</v>
      </c>
      <c r="J39" s="44">
        <f>SUM(J22:J38)</f>
        <v>5951</v>
      </c>
      <c r="K39" s="45">
        <f>(J39/C39)*100</f>
        <v>91.161151960784309</v>
      </c>
      <c r="L39" s="44">
        <f>SUM(L22:L38)</f>
        <v>5892</v>
      </c>
      <c r="M39" s="45">
        <f>(L39/C39)*100</f>
        <v>90.257352941176478</v>
      </c>
      <c r="N39" s="44">
        <f>SUM(N22:N38)</f>
        <v>6055</v>
      </c>
      <c r="O39" s="45">
        <f>(N39/B39)*100</f>
        <v>92.754289215686271</v>
      </c>
      <c r="P39" s="44">
        <f>SUM(P22:P38)</f>
        <v>5940</v>
      </c>
      <c r="Q39" s="45">
        <f>(P39/C39)*100</f>
        <v>90.992647058823522</v>
      </c>
      <c r="R39" s="44">
        <f>SUM(R22:R38)</f>
        <v>5967</v>
      </c>
      <c r="S39" s="45">
        <f>(R39/C39)*100</f>
        <v>91.40625</v>
      </c>
      <c r="T39" s="44">
        <f>SUM(T22:T38)</f>
        <v>5969</v>
      </c>
      <c r="U39" s="45">
        <f>(T39/C39)*100</f>
        <v>91.436887254901961</v>
      </c>
      <c r="V39" s="44">
        <f>SUM(V22:V38)</f>
        <v>5746</v>
      </c>
      <c r="W39" s="45">
        <f>(V39/C39)*100</f>
        <v>88.020833333333343</v>
      </c>
    </row>
    <row r="40" spans="1:251" s="30" customFormat="1" ht="25.5" customHeight="1" thickTop="1" x14ac:dyDescent="0.2">
      <c r="A40" s="110" t="s">
        <v>295</v>
      </c>
      <c r="B40" s="112" t="s">
        <v>415</v>
      </c>
      <c r="C40" s="113"/>
      <c r="D40" s="105" t="s">
        <v>416</v>
      </c>
      <c r="E40" s="109"/>
      <c r="F40" s="109"/>
      <c r="G40" s="114"/>
      <c r="H40" s="105" t="s">
        <v>417</v>
      </c>
      <c r="I40" s="108"/>
      <c r="J40" s="109"/>
      <c r="K40" s="107"/>
      <c r="L40" s="105" t="s">
        <v>418</v>
      </c>
      <c r="M40" s="114"/>
      <c r="N40" s="105" t="s">
        <v>419</v>
      </c>
      <c r="O40" s="108"/>
      <c r="P40" s="109"/>
      <c r="Q40" s="107"/>
      <c r="R40" s="105" t="s">
        <v>420</v>
      </c>
      <c r="S40" s="107"/>
      <c r="T40" s="105" t="s">
        <v>421</v>
      </c>
      <c r="U40" s="106"/>
      <c r="V40" s="105" t="s">
        <v>422</v>
      </c>
      <c r="W40" s="106"/>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row>
    <row r="41" spans="1:251" s="34" customFormat="1" ht="25.5" customHeight="1" x14ac:dyDescent="0.2">
      <c r="A41" s="111"/>
      <c r="B41" s="31" t="s">
        <v>304</v>
      </c>
      <c r="C41" s="31" t="s">
        <v>305</v>
      </c>
      <c r="D41" s="32" t="s">
        <v>374</v>
      </c>
      <c r="E41" s="33" t="s">
        <v>294</v>
      </c>
      <c r="F41" s="32" t="s">
        <v>375</v>
      </c>
      <c r="G41" s="33" t="s">
        <v>294</v>
      </c>
      <c r="H41" s="32" t="s">
        <v>374</v>
      </c>
      <c r="I41" s="33" t="s">
        <v>294</v>
      </c>
      <c r="J41" s="32" t="s">
        <v>376</v>
      </c>
      <c r="K41" s="33" t="s">
        <v>294</v>
      </c>
      <c r="L41" s="32" t="s">
        <v>376</v>
      </c>
      <c r="M41" s="33" t="s">
        <v>294</v>
      </c>
      <c r="N41" s="32" t="s">
        <v>374</v>
      </c>
      <c r="O41" s="33" t="s">
        <v>294</v>
      </c>
      <c r="P41" s="32" t="s">
        <v>376</v>
      </c>
      <c r="Q41" s="33" t="s">
        <v>294</v>
      </c>
      <c r="R41" s="32" t="s">
        <v>375</v>
      </c>
      <c r="S41" s="33" t="s">
        <v>294</v>
      </c>
      <c r="T41" s="32" t="s">
        <v>375</v>
      </c>
      <c r="U41" s="33" t="s">
        <v>294</v>
      </c>
      <c r="V41" s="32" t="s">
        <v>377</v>
      </c>
      <c r="W41" s="33" t="s">
        <v>294</v>
      </c>
    </row>
    <row r="42" spans="1:251" ht="18" x14ac:dyDescent="0.25">
      <c r="A42" s="35" t="s">
        <v>317</v>
      </c>
      <c r="B42" s="35"/>
      <c r="C42" s="36"/>
      <c r="D42" s="36"/>
      <c r="E42" s="37"/>
      <c r="F42" s="36"/>
      <c r="G42" s="37"/>
      <c r="H42" s="36"/>
      <c r="I42" s="37"/>
      <c r="J42" s="36"/>
      <c r="K42" s="37"/>
      <c r="L42" s="36"/>
      <c r="M42" s="37"/>
      <c r="N42" s="36"/>
      <c r="O42" s="37"/>
      <c r="P42" s="36"/>
      <c r="Q42" s="37"/>
      <c r="R42" s="36"/>
      <c r="S42" s="37"/>
      <c r="T42" s="36"/>
      <c r="U42" s="37"/>
      <c r="V42" s="36"/>
      <c r="W42" s="37"/>
    </row>
    <row r="43" spans="1:251" x14ac:dyDescent="0.2">
      <c r="A43" s="36" t="s">
        <v>15</v>
      </c>
      <c r="B43" s="39">
        <v>240</v>
      </c>
      <c r="C43" s="39">
        <v>240</v>
      </c>
      <c r="D43" s="40">
        <v>221</v>
      </c>
      <c r="E43" s="41">
        <v>92.083299999999994</v>
      </c>
      <c r="F43" s="40">
        <v>200</v>
      </c>
      <c r="G43" s="41">
        <v>83.333299999999994</v>
      </c>
      <c r="H43" s="40">
        <v>216</v>
      </c>
      <c r="I43" s="41">
        <v>90</v>
      </c>
      <c r="J43" s="40">
        <v>209</v>
      </c>
      <c r="K43" s="41">
        <v>87.083299999999994</v>
      </c>
      <c r="L43" s="40">
        <v>201</v>
      </c>
      <c r="M43" s="41">
        <v>83.75</v>
      </c>
      <c r="N43" s="40">
        <v>223</v>
      </c>
      <c r="O43" s="41">
        <v>92.916700000000006</v>
      </c>
      <c r="P43" s="40">
        <v>217</v>
      </c>
      <c r="Q43" s="41">
        <v>90.416700000000006</v>
      </c>
      <c r="R43" s="40">
        <v>220</v>
      </c>
      <c r="S43" s="41">
        <v>91.666700000000006</v>
      </c>
      <c r="T43" s="40">
        <v>217</v>
      </c>
      <c r="U43" s="41">
        <v>90.416700000000006</v>
      </c>
      <c r="V43" s="40">
        <v>192</v>
      </c>
      <c r="W43" s="41">
        <v>80</v>
      </c>
    </row>
    <row r="44" spans="1:251" x14ac:dyDescent="0.2">
      <c r="A44" s="36" t="s">
        <v>16</v>
      </c>
      <c r="B44" s="39">
        <v>675</v>
      </c>
      <c r="C44" s="39">
        <v>675</v>
      </c>
      <c r="D44" s="40">
        <v>633</v>
      </c>
      <c r="E44" s="41">
        <v>93.777799999999999</v>
      </c>
      <c r="F44" s="40">
        <v>606</v>
      </c>
      <c r="G44" s="41">
        <v>89.777799999999999</v>
      </c>
      <c r="H44" s="40">
        <v>631</v>
      </c>
      <c r="I44" s="41">
        <v>93.481499999999997</v>
      </c>
      <c r="J44" s="40">
        <v>618</v>
      </c>
      <c r="K44" s="41">
        <v>91.555599999999998</v>
      </c>
      <c r="L44" s="40">
        <v>609</v>
      </c>
      <c r="M44" s="41">
        <v>90.222200000000001</v>
      </c>
      <c r="N44" s="40">
        <v>633</v>
      </c>
      <c r="O44" s="41">
        <v>93.777799999999999</v>
      </c>
      <c r="P44" s="40">
        <v>621</v>
      </c>
      <c r="Q44" s="41">
        <v>92</v>
      </c>
      <c r="R44" s="40">
        <v>626</v>
      </c>
      <c r="S44" s="41">
        <v>92.740700000000004</v>
      </c>
      <c r="T44" s="40">
        <v>624</v>
      </c>
      <c r="U44" s="41">
        <v>92.444400000000002</v>
      </c>
      <c r="V44" s="40">
        <v>594</v>
      </c>
      <c r="W44" s="41">
        <v>88</v>
      </c>
    </row>
    <row r="45" spans="1:251" x14ac:dyDescent="0.2">
      <c r="A45" s="36" t="s">
        <v>17</v>
      </c>
      <c r="B45" s="39">
        <v>222</v>
      </c>
      <c r="C45" s="39">
        <v>222</v>
      </c>
      <c r="D45" s="40">
        <v>204</v>
      </c>
      <c r="E45" s="41">
        <v>91.891900000000007</v>
      </c>
      <c r="F45" s="40">
        <v>192</v>
      </c>
      <c r="G45" s="41">
        <v>86.486500000000007</v>
      </c>
      <c r="H45" s="40">
        <v>204</v>
      </c>
      <c r="I45" s="41">
        <v>91.891900000000007</v>
      </c>
      <c r="J45" s="40">
        <v>197</v>
      </c>
      <c r="K45" s="41">
        <v>88.738699999999994</v>
      </c>
      <c r="L45" s="40">
        <v>192</v>
      </c>
      <c r="M45" s="41">
        <v>86.486500000000007</v>
      </c>
      <c r="N45" s="40">
        <v>204</v>
      </c>
      <c r="O45" s="41">
        <v>91.891900000000007</v>
      </c>
      <c r="P45" s="40">
        <v>199</v>
      </c>
      <c r="Q45" s="41">
        <v>89.639600000000002</v>
      </c>
      <c r="R45" s="40">
        <v>207</v>
      </c>
      <c r="S45" s="41">
        <v>93.243200000000002</v>
      </c>
      <c r="T45" s="40">
        <v>203</v>
      </c>
      <c r="U45" s="41">
        <v>91.441400000000002</v>
      </c>
      <c r="V45" s="40">
        <v>190</v>
      </c>
      <c r="W45" s="41">
        <v>85.585599999999999</v>
      </c>
    </row>
    <row r="46" spans="1:251" x14ac:dyDescent="0.2">
      <c r="A46" s="36" t="s">
        <v>18</v>
      </c>
      <c r="B46" s="39">
        <v>293</v>
      </c>
      <c r="C46" s="39">
        <v>293</v>
      </c>
      <c r="D46" s="40">
        <v>282</v>
      </c>
      <c r="E46" s="41">
        <v>96.245699999999999</v>
      </c>
      <c r="F46" s="40">
        <v>274</v>
      </c>
      <c r="G46" s="41">
        <v>93.5154</v>
      </c>
      <c r="H46" s="40">
        <v>283</v>
      </c>
      <c r="I46" s="41">
        <v>96.587000000000003</v>
      </c>
      <c r="J46" s="40">
        <v>278</v>
      </c>
      <c r="K46" s="41">
        <v>94.880499999999998</v>
      </c>
      <c r="L46" s="40">
        <v>273</v>
      </c>
      <c r="M46" s="41">
        <v>93.174099999999996</v>
      </c>
      <c r="N46" s="40">
        <v>282</v>
      </c>
      <c r="O46" s="41">
        <v>96.245699999999999</v>
      </c>
      <c r="P46" s="40">
        <v>282</v>
      </c>
      <c r="Q46" s="41">
        <v>96.245699999999999</v>
      </c>
      <c r="R46" s="40">
        <v>279</v>
      </c>
      <c r="S46" s="41">
        <v>95.221800000000002</v>
      </c>
      <c r="T46" s="40">
        <v>279</v>
      </c>
      <c r="U46" s="41">
        <v>95.221800000000002</v>
      </c>
      <c r="V46" s="40">
        <v>268</v>
      </c>
      <c r="W46" s="41">
        <v>91.467600000000004</v>
      </c>
    </row>
    <row r="47" spans="1:251" x14ac:dyDescent="0.2">
      <c r="A47" s="36" t="s">
        <v>19</v>
      </c>
      <c r="B47" s="39">
        <v>256</v>
      </c>
      <c r="C47" s="39">
        <v>256</v>
      </c>
      <c r="D47" s="40">
        <v>245</v>
      </c>
      <c r="E47" s="41">
        <v>95.703100000000006</v>
      </c>
      <c r="F47" s="40">
        <v>236</v>
      </c>
      <c r="G47" s="41">
        <v>92.1875</v>
      </c>
      <c r="H47" s="40">
        <v>245</v>
      </c>
      <c r="I47" s="41">
        <v>95.703100000000006</v>
      </c>
      <c r="J47" s="40">
        <v>240</v>
      </c>
      <c r="K47" s="41">
        <v>93.75</v>
      </c>
      <c r="L47" s="40">
        <v>237</v>
      </c>
      <c r="M47" s="41">
        <v>92.578100000000006</v>
      </c>
      <c r="N47" s="40">
        <v>244</v>
      </c>
      <c r="O47" s="41">
        <v>95.3125</v>
      </c>
      <c r="P47" s="40">
        <v>240</v>
      </c>
      <c r="Q47" s="41">
        <v>93.75</v>
      </c>
      <c r="R47" s="40">
        <v>241</v>
      </c>
      <c r="S47" s="41">
        <v>94.140600000000006</v>
      </c>
      <c r="T47" s="40">
        <v>242</v>
      </c>
      <c r="U47" s="41">
        <v>94.531300000000002</v>
      </c>
      <c r="V47" s="40">
        <v>231</v>
      </c>
      <c r="W47" s="41">
        <v>90.234399999999994</v>
      </c>
    </row>
    <row r="48" spans="1:251" x14ac:dyDescent="0.2">
      <c r="A48" s="36" t="s">
        <v>20</v>
      </c>
      <c r="B48" s="39">
        <v>970</v>
      </c>
      <c r="C48" s="39">
        <v>970</v>
      </c>
      <c r="D48" s="40">
        <v>881</v>
      </c>
      <c r="E48" s="41">
        <v>90.824700000000007</v>
      </c>
      <c r="F48" s="40">
        <v>809</v>
      </c>
      <c r="G48" s="41">
        <v>83.402100000000004</v>
      </c>
      <c r="H48" s="40">
        <v>882</v>
      </c>
      <c r="I48" s="41">
        <v>90.927800000000005</v>
      </c>
      <c r="J48" s="40">
        <v>831</v>
      </c>
      <c r="K48" s="41">
        <v>85.670100000000005</v>
      </c>
      <c r="L48" s="40">
        <v>813</v>
      </c>
      <c r="M48" s="41">
        <v>83.814400000000006</v>
      </c>
      <c r="N48" s="40">
        <v>894</v>
      </c>
      <c r="O48" s="41">
        <v>92.164900000000003</v>
      </c>
      <c r="P48" s="40">
        <v>857</v>
      </c>
      <c r="Q48" s="41">
        <v>88.350499999999997</v>
      </c>
      <c r="R48" s="40">
        <v>873</v>
      </c>
      <c r="S48" s="41">
        <v>90</v>
      </c>
      <c r="T48" s="40">
        <v>869</v>
      </c>
      <c r="U48" s="41">
        <v>89.587599999999995</v>
      </c>
      <c r="V48" s="40">
        <v>795</v>
      </c>
      <c r="W48" s="41">
        <v>81.958799999999997</v>
      </c>
    </row>
    <row r="49" spans="1:251" x14ac:dyDescent="0.2">
      <c r="A49" s="36" t="s">
        <v>21</v>
      </c>
      <c r="B49" s="39">
        <v>542</v>
      </c>
      <c r="C49" s="39">
        <v>542</v>
      </c>
      <c r="D49" s="40">
        <v>508</v>
      </c>
      <c r="E49" s="41">
        <v>93.726900000000001</v>
      </c>
      <c r="F49" s="40">
        <v>488</v>
      </c>
      <c r="G49" s="41">
        <v>90.036900000000003</v>
      </c>
      <c r="H49" s="40">
        <v>507</v>
      </c>
      <c r="I49" s="41">
        <v>93.542400000000001</v>
      </c>
      <c r="J49" s="40">
        <v>499</v>
      </c>
      <c r="K49" s="41">
        <v>92.066400000000002</v>
      </c>
      <c r="L49" s="40">
        <v>489</v>
      </c>
      <c r="M49" s="41">
        <v>90.221400000000003</v>
      </c>
      <c r="N49" s="40">
        <v>509</v>
      </c>
      <c r="O49" s="41">
        <v>93.9114</v>
      </c>
      <c r="P49" s="40">
        <v>499</v>
      </c>
      <c r="Q49" s="41">
        <v>92.066400000000002</v>
      </c>
      <c r="R49" s="40">
        <v>500</v>
      </c>
      <c r="S49" s="41">
        <v>92.250900000000001</v>
      </c>
      <c r="T49" s="40">
        <v>501</v>
      </c>
      <c r="U49" s="41">
        <v>92.435400000000001</v>
      </c>
      <c r="V49" s="40">
        <v>478</v>
      </c>
      <c r="W49" s="41">
        <v>88.191900000000004</v>
      </c>
    </row>
    <row r="50" spans="1:251" x14ac:dyDescent="0.2">
      <c r="A50" s="36" t="s">
        <v>22</v>
      </c>
      <c r="B50" s="39">
        <v>376</v>
      </c>
      <c r="C50" s="39">
        <v>376</v>
      </c>
      <c r="D50" s="40">
        <v>355</v>
      </c>
      <c r="E50" s="41">
        <v>94.414900000000003</v>
      </c>
      <c r="F50" s="40">
        <v>342</v>
      </c>
      <c r="G50" s="41">
        <v>90.957400000000007</v>
      </c>
      <c r="H50" s="40">
        <v>354</v>
      </c>
      <c r="I50" s="41">
        <v>94.148899999999998</v>
      </c>
      <c r="J50" s="40">
        <v>351</v>
      </c>
      <c r="K50" s="41">
        <v>93.351100000000002</v>
      </c>
      <c r="L50" s="40">
        <v>344</v>
      </c>
      <c r="M50" s="41">
        <v>91.489400000000003</v>
      </c>
      <c r="N50" s="40">
        <v>355</v>
      </c>
      <c r="O50" s="41">
        <v>94.414900000000003</v>
      </c>
      <c r="P50" s="40">
        <v>351</v>
      </c>
      <c r="Q50" s="41">
        <v>93.351100000000002</v>
      </c>
      <c r="R50" s="40">
        <v>347</v>
      </c>
      <c r="S50" s="41">
        <v>92.287199999999999</v>
      </c>
      <c r="T50" s="40">
        <v>349</v>
      </c>
      <c r="U50" s="41">
        <v>92.819100000000006</v>
      </c>
      <c r="V50" s="40">
        <v>328</v>
      </c>
      <c r="W50" s="41">
        <v>87.233999999999995</v>
      </c>
    </row>
    <row r="51" spans="1:251" x14ac:dyDescent="0.2">
      <c r="A51" s="36" t="s">
        <v>23</v>
      </c>
      <c r="B51" s="39">
        <v>350</v>
      </c>
      <c r="C51" s="39">
        <v>350</v>
      </c>
      <c r="D51" s="40">
        <v>332</v>
      </c>
      <c r="E51" s="41">
        <v>94.857100000000003</v>
      </c>
      <c r="F51" s="40">
        <v>324</v>
      </c>
      <c r="G51" s="41">
        <v>92.571399999999997</v>
      </c>
      <c r="H51" s="40">
        <v>330</v>
      </c>
      <c r="I51" s="41">
        <v>94.285700000000006</v>
      </c>
      <c r="J51" s="40">
        <v>328</v>
      </c>
      <c r="K51" s="41">
        <v>93.714299999999994</v>
      </c>
      <c r="L51" s="40">
        <v>323</v>
      </c>
      <c r="M51" s="41">
        <v>92.285700000000006</v>
      </c>
      <c r="N51" s="40">
        <v>333</v>
      </c>
      <c r="O51" s="41">
        <v>95.142899999999997</v>
      </c>
      <c r="P51" s="40">
        <v>326</v>
      </c>
      <c r="Q51" s="41">
        <v>93.142899999999997</v>
      </c>
      <c r="R51" s="40">
        <v>330</v>
      </c>
      <c r="S51" s="41">
        <v>94.285700000000006</v>
      </c>
      <c r="T51" s="40">
        <v>329</v>
      </c>
      <c r="U51" s="41">
        <v>94</v>
      </c>
      <c r="V51" s="40">
        <v>320</v>
      </c>
      <c r="W51" s="41">
        <v>91.428600000000003</v>
      </c>
    </row>
    <row r="52" spans="1:251" ht="12.75" customHeight="1" x14ac:dyDescent="0.2">
      <c r="A52" s="36" t="s">
        <v>361</v>
      </c>
      <c r="B52" s="39">
        <v>291</v>
      </c>
      <c r="C52" s="39">
        <v>291</v>
      </c>
      <c r="D52" s="40">
        <v>269</v>
      </c>
      <c r="E52" s="41">
        <v>92.439899999999994</v>
      </c>
      <c r="F52" s="40">
        <v>242</v>
      </c>
      <c r="G52" s="41">
        <v>83.161500000000004</v>
      </c>
      <c r="H52" s="40">
        <v>270</v>
      </c>
      <c r="I52" s="41">
        <v>92.783500000000004</v>
      </c>
      <c r="J52" s="40">
        <v>249</v>
      </c>
      <c r="K52" s="41">
        <v>85.566999999999993</v>
      </c>
      <c r="L52" s="40">
        <v>244</v>
      </c>
      <c r="M52" s="41">
        <v>83.848799999999997</v>
      </c>
      <c r="N52" s="40">
        <v>273</v>
      </c>
      <c r="O52" s="41">
        <v>93.814400000000006</v>
      </c>
      <c r="P52" s="40">
        <v>263</v>
      </c>
      <c r="Q52" s="41">
        <v>90.378</v>
      </c>
      <c r="R52" s="40">
        <v>271</v>
      </c>
      <c r="S52" s="41">
        <v>93.127099999999999</v>
      </c>
      <c r="T52" s="40">
        <v>269</v>
      </c>
      <c r="U52" s="41">
        <v>92.439899999999994</v>
      </c>
      <c r="V52" s="40">
        <v>237</v>
      </c>
      <c r="W52" s="41">
        <v>81.443299999999994</v>
      </c>
    </row>
    <row r="53" spans="1:251" x14ac:dyDescent="0.2">
      <c r="A53" s="36" t="s">
        <v>24</v>
      </c>
      <c r="B53" s="39">
        <v>344</v>
      </c>
      <c r="C53" s="39">
        <v>344</v>
      </c>
      <c r="D53" s="40">
        <v>306</v>
      </c>
      <c r="E53" s="41">
        <v>88.953500000000005</v>
      </c>
      <c r="F53" s="40">
        <v>278</v>
      </c>
      <c r="G53" s="41">
        <v>80.813999999999993</v>
      </c>
      <c r="H53" s="40">
        <v>306</v>
      </c>
      <c r="I53" s="41">
        <v>88.953500000000005</v>
      </c>
      <c r="J53" s="40">
        <v>308</v>
      </c>
      <c r="K53" s="41">
        <v>89.534899999999993</v>
      </c>
      <c r="L53" s="40">
        <v>277</v>
      </c>
      <c r="M53" s="41">
        <v>80.523300000000006</v>
      </c>
      <c r="N53" s="40">
        <v>334</v>
      </c>
      <c r="O53" s="41">
        <v>97.093000000000004</v>
      </c>
      <c r="P53" s="40">
        <v>333</v>
      </c>
      <c r="Q53" s="41">
        <v>96.802300000000002</v>
      </c>
      <c r="R53" s="40">
        <v>335</v>
      </c>
      <c r="S53" s="41">
        <v>97.383700000000005</v>
      </c>
      <c r="T53" s="40">
        <v>333</v>
      </c>
      <c r="U53" s="41">
        <v>96.802300000000002</v>
      </c>
      <c r="V53" s="40">
        <v>274</v>
      </c>
      <c r="W53" s="41">
        <v>79.651200000000003</v>
      </c>
    </row>
    <row r="54" spans="1:251" x14ac:dyDescent="0.2">
      <c r="A54" s="36" t="s">
        <v>25</v>
      </c>
      <c r="B54" s="46">
        <v>145</v>
      </c>
      <c r="C54" s="47">
        <v>145</v>
      </c>
      <c r="D54" s="40">
        <v>131</v>
      </c>
      <c r="E54" s="41">
        <v>90.344800000000006</v>
      </c>
      <c r="F54" s="40">
        <v>125</v>
      </c>
      <c r="G54" s="41">
        <v>86.206900000000005</v>
      </c>
      <c r="H54" s="40">
        <v>131</v>
      </c>
      <c r="I54" s="41">
        <v>90.344800000000006</v>
      </c>
      <c r="J54" s="40">
        <v>127</v>
      </c>
      <c r="K54" s="41">
        <v>87.586200000000005</v>
      </c>
      <c r="L54" s="40">
        <v>125</v>
      </c>
      <c r="M54" s="41">
        <v>86.206900000000005</v>
      </c>
      <c r="N54" s="40">
        <v>131</v>
      </c>
      <c r="O54" s="41">
        <v>90.344800000000006</v>
      </c>
      <c r="P54" s="40">
        <v>125</v>
      </c>
      <c r="Q54" s="41">
        <v>86.206900000000005</v>
      </c>
      <c r="R54" s="40">
        <v>127</v>
      </c>
      <c r="S54" s="41">
        <v>87.586200000000005</v>
      </c>
      <c r="T54" s="40">
        <v>127</v>
      </c>
      <c r="U54" s="41">
        <v>87.586200000000005</v>
      </c>
      <c r="V54" s="40">
        <v>123</v>
      </c>
      <c r="W54" s="41">
        <v>84.827600000000004</v>
      </c>
    </row>
    <row r="55" spans="1:251" ht="13.5" thickBot="1" x14ac:dyDescent="0.25">
      <c r="A55" s="43" t="s">
        <v>296</v>
      </c>
      <c r="B55" s="44">
        <f>SUM(B43:B54)</f>
        <v>4704</v>
      </c>
      <c r="C55" s="44">
        <f>SUM(C43:C54)</f>
        <v>4704</v>
      </c>
      <c r="D55" s="44">
        <f>SUM(D43:D54)</f>
        <v>4367</v>
      </c>
      <c r="E55" s="45">
        <f>(D55/B55)*100</f>
        <v>92.835884353741491</v>
      </c>
      <c r="F55" s="44">
        <f>SUM(F43:F54)</f>
        <v>4116</v>
      </c>
      <c r="G55" s="45">
        <f>(F55/C55)*100</f>
        <v>87.5</v>
      </c>
      <c r="H55" s="44">
        <f>SUM(H43:H54)</f>
        <v>4359</v>
      </c>
      <c r="I55" s="45">
        <f>(H55/B55)*100</f>
        <v>92.665816326530617</v>
      </c>
      <c r="J55" s="44">
        <f>SUM(J43:J54)</f>
        <v>4235</v>
      </c>
      <c r="K55" s="45">
        <f>(J55/C55)*100</f>
        <v>90.029761904761912</v>
      </c>
      <c r="L55" s="44">
        <f>SUM(L43:L54)</f>
        <v>4127</v>
      </c>
      <c r="M55" s="45">
        <f>(L55/C55)*100</f>
        <v>87.73384353741497</v>
      </c>
      <c r="N55" s="44">
        <f>SUM(N43:N54)</f>
        <v>4415</v>
      </c>
      <c r="O55" s="45">
        <f>(N55/B55)*100</f>
        <v>93.856292517006807</v>
      </c>
      <c r="P55" s="44">
        <f>SUM(P43:P54)</f>
        <v>4313</v>
      </c>
      <c r="Q55" s="45">
        <f>(P55/C55)*100</f>
        <v>91.687925170068027</v>
      </c>
      <c r="R55" s="44">
        <f>SUM(R43:R54)</f>
        <v>4356</v>
      </c>
      <c r="S55" s="45">
        <f>(R55/C55)*100</f>
        <v>92.602040816326522</v>
      </c>
      <c r="T55" s="44">
        <f>SUM(T43:T54)</f>
        <v>4342</v>
      </c>
      <c r="U55" s="45">
        <f>(T55/C55)*100</f>
        <v>92.304421768707485</v>
      </c>
      <c r="V55" s="44">
        <f>SUM(V43:V54)</f>
        <v>4030</v>
      </c>
      <c r="W55" s="45">
        <f>(V55/C55)*100</f>
        <v>85.671768707482997</v>
      </c>
    </row>
    <row r="56" spans="1:251" s="30" customFormat="1" ht="25.5" customHeight="1" thickTop="1" x14ac:dyDescent="0.2">
      <c r="A56" s="110" t="s">
        <v>295</v>
      </c>
      <c r="B56" s="112" t="s">
        <v>415</v>
      </c>
      <c r="C56" s="113"/>
      <c r="D56" s="105" t="s">
        <v>416</v>
      </c>
      <c r="E56" s="109"/>
      <c r="F56" s="109"/>
      <c r="G56" s="114"/>
      <c r="H56" s="105" t="s">
        <v>417</v>
      </c>
      <c r="I56" s="108"/>
      <c r="J56" s="109"/>
      <c r="K56" s="107"/>
      <c r="L56" s="105" t="s">
        <v>418</v>
      </c>
      <c r="M56" s="114"/>
      <c r="N56" s="105" t="s">
        <v>419</v>
      </c>
      <c r="O56" s="108"/>
      <c r="P56" s="109"/>
      <c r="Q56" s="107"/>
      <c r="R56" s="105" t="s">
        <v>420</v>
      </c>
      <c r="S56" s="107"/>
      <c r="T56" s="105" t="s">
        <v>421</v>
      </c>
      <c r="U56" s="106"/>
      <c r="V56" s="105" t="s">
        <v>422</v>
      </c>
      <c r="W56" s="106"/>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row>
    <row r="57" spans="1:251" s="34" customFormat="1" ht="25.5" customHeight="1" x14ac:dyDescent="0.2">
      <c r="A57" s="111"/>
      <c r="B57" s="31" t="s">
        <v>304</v>
      </c>
      <c r="C57" s="31" t="s">
        <v>305</v>
      </c>
      <c r="D57" s="32" t="s">
        <v>374</v>
      </c>
      <c r="E57" s="33" t="s">
        <v>294</v>
      </c>
      <c r="F57" s="32" t="s">
        <v>375</v>
      </c>
      <c r="G57" s="33" t="s">
        <v>294</v>
      </c>
      <c r="H57" s="32" t="s">
        <v>374</v>
      </c>
      <c r="I57" s="33" t="s">
        <v>294</v>
      </c>
      <c r="J57" s="32" t="s">
        <v>376</v>
      </c>
      <c r="K57" s="33" t="s">
        <v>294</v>
      </c>
      <c r="L57" s="32" t="s">
        <v>376</v>
      </c>
      <c r="M57" s="33" t="s">
        <v>294</v>
      </c>
      <c r="N57" s="32" t="s">
        <v>374</v>
      </c>
      <c r="O57" s="33" t="s">
        <v>294</v>
      </c>
      <c r="P57" s="32" t="s">
        <v>376</v>
      </c>
      <c r="Q57" s="33" t="s">
        <v>294</v>
      </c>
      <c r="R57" s="32" t="s">
        <v>375</v>
      </c>
      <c r="S57" s="33" t="s">
        <v>294</v>
      </c>
      <c r="T57" s="32" t="s">
        <v>375</v>
      </c>
      <c r="U57" s="33" t="s">
        <v>294</v>
      </c>
      <c r="V57" s="32" t="s">
        <v>377</v>
      </c>
      <c r="W57" s="33" t="s">
        <v>294</v>
      </c>
    </row>
    <row r="58" spans="1:251" ht="18" x14ac:dyDescent="0.25">
      <c r="A58" s="35" t="s">
        <v>318</v>
      </c>
      <c r="B58" s="35"/>
      <c r="C58" s="36"/>
      <c r="D58" s="36"/>
      <c r="E58" s="37"/>
      <c r="F58" s="36"/>
      <c r="G58" s="37"/>
      <c r="H58" s="36"/>
      <c r="I58" s="37"/>
      <c r="J58" s="36"/>
      <c r="K58" s="37"/>
      <c r="L58" s="36"/>
      <c r="M58" s="37"/>
      <c r="N58" s="36"/>
      <c r="O58" s="37"/>
      <c r="P58" s="36"/>
      <c r="Q58" s="37"/>
      <c r="R58" s="36"/>
      <c r="S58" s="37"/>
      <c r="T58" s="36"/>
      <c r="U58" s="37"/>
      <c r="V58" s="36"/>
      <c r="W58" s="37"/>
    </row>
    <row r="59" spans="1:251" x14ac:dyDescent="0.2">
      <c r="A59" s="36" t="s">
        <v>28</v>
      </c>
      <c r="B59" s="39">
        <v>298</v>
      </c>
      <c r="C59" s="39">
        <v>298</v>
      </c>
      <c r="D59" s="40">
        <v>271</v>
      </c>
      <c r="E59" s="41">
        <v>90.939599999999999</v>
      </c>
      <c r="F59" s="40">
        <v>267</v>
      </c>
      <c r="G59" s="41">
        <v>89.597300000000004</v>
      </c>
      <c r="H59" s="40">
        <v>271</v>
      </c>
      <c r="I59" s="41">
        <v>90.939599999999999</v>
      </c>
      <c r="J59" s="40">
        <v>270</v>
      </c>
      <c r="K59" s="41">
        <v>90.603999999999999</v>
      </c>
      <c r="L59" s="40">
        <v>267</v>
      </c>
      <c r="M59" s="41">
        <v>89.597300000000004</v>
      </c>
      <c r="N59" s="40">
        <v>273</v>
      </c>
      <c r="O59" s="41">
        <v>91.610699999999994</v>
      </c>
      <c r="P59" s="40">
        <v>271</v>
      </c>
      <c r="Q59" s="41">
        <v>90.939599999999999</v>
      </c>
      <c r="R59" s="40">
        <v>271</v>
      </c>
      <c r="S59" s="41">
        <v>90.939599999999999</v>
      </c>
      <c r="T59" s="40">
        <v>271</v>
      </c>
      <c r="U59" s="41">
        <v>90.939599999999999</v>
      </c>
      <c r="V59" s="40">
        <v>266</v>
      </c>
      <c r="W59" s="41">
        <v>89.261700000000005</v>
      </c>
    </row>
    <row r="60" spans="1:251" x14ac:dyDescent="0.2">
      <c r="A60" s="36" t="s">
        <v>29</v>
      </c>
      <c r="B60" s="39">
        <v>1007</v>
      </c>
      <c r="C60" s="39">
        <v>1007</v>
      </c>
      <c r="D60" s="40">
        <v>942</v>
      </c>
      <c r="E60" s="41">
        <v>93.545199999999994</v>
      </c>
      <c r="F60" s="40">
        <v>892</v>
      </c>
      <c r="G60" s="41">
        <v>88.579899999999995</v>
      </c>
      <c r="H60" s="40">
        <v>943</v>
      </c>
      <c r="I60" s="41">
        <v>93.644499999999994</v>
      </c>
      <c r="J60" s="40">
        <v>910</v>
      </c>
      <c r="K60" s="41">
        <v>90.367400000000004</v>
      </c>
      <c r="L60" s="40">
        <v>894</v>
      </c>
      <c r="M60" s="41">
        <v>88.778599999999997</v>
      </c>
      <c r="N60" s="40">
        <v>959</v>
      </c>
      <c r="O60" s="41">
        <v>95.233400000000003</v>
      </c>
      <c r="P60" s="40">
        <v>941</v>
      </c>
      <c r="Q60" s="41">
        <v>93.445899999999995</v>
      </c>
      <c r="R60" s="40">
        <v>943</v>
      </c>
      <c r="S60" s="41">
        <v>93.644499999999994</v>
      </c>
      <c r="T60" s="40">
        <v>938</v>
      </c>
      <c r="U60" s="41">
        <v>93.147999999999996</v>
      </c>
      <c r="V60" s="40">
        <v>873</v>
      </c>
      <c r="W60" s="41">
        <v>86.693100000000001</v>
      </c>
    </row>
    <row r="61" spans="1:251" x14ac:dyDescent="0.2">
      <c r="A61" s="36" t="s">
        <v>33</v>
      </c>
      <c r="B61" s="39">
        <v>711</v>
      </c>
      <c r="C61" s="39">
        <v>711</v>
      </c>
      <c r="D61" s="40">
        <v>681</v>
      </c>
      <c r="E61" s="41">
        <v>95.780600000000007</v>
      </c>
      <c r="F61" s="40">
        <v>650</v>
      </c>
      <c r="G61" s="41">
        <v>91.420500000000004</v>
      </c>
      <c r="H61" s="40">
        <v>682</v>
      </c>
      <c r="I61" s="41">
        <v>95.921199999999999</v>
      </c>
      <c r="J61" s="40">
        <v>662</v>
      </c>
      <c r="K61" s="41">
        <v>93.1083</v>
      </c>
      <c r="L61" s="40">
        <v>653</v>
      </c>
      <c r="M61" s="41">
        <v>91.842500000000001</v>
      </c>
      <c r="N61" s="40">
        <v>686</v>
      </c>
      <c r="O61" s="41">
        <v>96.483800000000002</v>
      </c>
      <c r="P61" s="40">
        <v>679</v>
      </c>
      <c r="Q61" s="41">
        <v>95.499300000000005</v>
      </c>
      <c r="R61" s="40">
        <v>683</v>
      </c>
      <c r="S61" s="41">
        <v>96.061899999999994</v>
      </c>
      <c r="T61" s="40">
        <v>682</v>
      </c>
      <c r="U61" s="41">
        <v>95.921199999999999</v>
      </c>
      <c r="V61" s="40">
        <v>644</v>
      </c>
      <c r="W61" s="41">
        <v>90.576700000000002</v>
      </c>
    </row>
    <row r="62" spans="1:251" x14ac:dyDescent="0.2">
      <c r="A62" s="36" t="s">
        <v>36</v>
      </c>
      <c r="B62" s="39">
        <v>714</v>
      </c>
      <c r="C62" s="39">
        <v>714</v>
      </c>
      <c r="D62" s="40">
        <v>646</v>
      </c>
      <c r="E62" s="41">
        <v>90.476200000000006</v>
      </c>
      <c r="F62" s="40">
        <v>609</v>
      </c>
      <c r="G62" s="41">
        <v>85.2941</v>
      </c>
      <c r="H62" s="40">
        <v>644</v>
      </c>
      <c r="I62" s="41">
        <v>90.196100000000001</v>
      </c>
      <c r="J62" s="40">
        <v>626</v>
      </c>
      <c r="K62" s="41">
        <v>87.6751</v>
      </c>
      <c r="L62" s="40">
        <v>609</v>
      </c>
      <c r="M62" s="41">
        <v>85.2941</v>
      </c>
      <c r="N62" s="40">
        <v>648</v>
      </c>
      <c r="O62" s="41">
        <v>90.756299999999996</v>
      </c>
      <c r="P62" s="40">
        <v>634</v>
      </c>
      <c r="Q62" s="41">
        <v>88.795500000000004</v>
      </c>
      <c r="R62" s="40">
        <v>643</v>
      </c>
      <c r="S62" s="41">
        <v>90.055999999999997</v>
      </c>
      <c r="T62" s="40">
        <v>637</v>
      </c>
      <c r="U62" s="41">
        <v>89.215699999999998</v>
      </c>
      <c r="V62" s="40">
        <v>600</v>
      </c>
      <c r="W62" s="41">
        <v>84.033600000000007</v>
      </c>
    </row>
    <row r="63" spans="1:251" x14ac:dyDescent="0.2">
      <c r="A63" s="36" t="s">
        <v>39</v>
      </c>
      <c r="B63" s="39">
        <v>166</v>
      </c>
      <c r="C63" s="39">
        <v>166</v>
      </c>
      <c r="D63" s="40">
        <v>158</v>
      </c>
      <c r="E63" s="41">
        <v>95.180700000000002</v>
      </c>
      <c r="F63" s="40">
        <v>155</v>
      </c>
      <c r="G63" s="41">
        <v>93.373500000000007</v>
      </c>
      <c r="H63" s="40">
        <v>158</v>
      </c>
      <c r="I63" s="41">
        <v>95.180700000000002</v>
      </c>
      <c r="J63" s="40">
        <v>157</v>
      </c>
      <c r="K63" s="41">
        <v>94.578299999999999</v>
      </c>
      <c r="L63" s="40">
        <v>156</v>
      </c>
      <c r="M63" s="41">
        <v>93.975899999999996</v>
      </c>
      <c r="N63" s="40">
        <v>159</v>
      </c>
      <c r="O63" s="41">
        <v>95.783100000000005</v>
      </c>
      <c r="P63" s="40">
        <v>158</v>
      </c>
      <c r="Q63" s="41">
        <v>95.180700000000002</v>
      </c>
      <c r="R63" s="40">
        <v>159</v>
      </c>
      <c r="S63" s="41">
        <v>95.783100000000005</v>
      </c>
      <c r="T63" s="40">
        <v>158</v>
      </c>
      <c r="U63" s="41">
        <v>95.180700000000002</v>
      </c>
      <c r="V63" s="40">
        <v>155</v>
      </c>
      <c r="W63" s="41">
        <v>93.373500000000007</v>
      </c>
    </row>
    <row r="64" spans="1:251" x14ac:dyDescent="0.2">
      <c r="A64" s="36" t="s">
        <v>40</v>
      </c>
      <c r="B64" s="39">
        <v>186</v>
      </c>
      <c r="C64" s="39">
        <v>186</v>
      </c>
      <c r="D64" s="40">
        <v>170</v>
      </c>
      <c r="E64" s="41">
        <v>91.397800000000004</v>
      </c>
      <c r="F64" s="40">
        <v>154</v>
      </c>
      <c r="G64" s="41">
        <v>82.795699999999997</v>
      </c>
      <c r="H64" s="40">
        <v>170</v>
      </c>
      <c r="I64" s="41">
        <v>91.397800000000004</v>
      </c>
      <c r="J64" s="40">
        <v>159</v>
      </c>
      <c r="K64" s="41">
        <v>85.483900000000006</v>
      </c>
      <c r="L64" s="40">
        <v>155</v>
      </c>
      <c r="M64" s="41">
        <v>83.333299999999994</v>
      </c>
      <c r="N64" s="40">
        <v>177</v>
      </c>
      <c r="O64" s="41">
        <v>95.161299999999997</v>
      </c>
      <c r="P64" s="40">
        <v>173</v>
      </c>
      <c r="Q64" s="41">
        <v>93.010800000000003</v>
      </c>
      <c r="R64" s="40">
        <v>172</v>
      </c>
      <c r="S64" s="41">
        <v>92.473100000000002</v>
      </c>
      <c r="T64" s="40">
        <v>172</v>
      </c>
      <c r="U64" s="41">
        <v>92.473100000000002</v>
      </c>
      <c r="V64" s="40">
        <v>153</v>
      </c>
      <c r="W64" s="41">
        <v>82.258099999999999</v>
      </c>
    </row>
    <row r="65" spans="1:251" x14ac:dyDescent="0.2">
      <c r="A65" s="36" t="s">
        <v>41</v>
      </c>
      <c r="B65" s="39">
        <v>376</v>
      </c>
      <c r="C65" s="39">
        <v>376</v>
      </c>
      <c r="D65" s="40">
        <v>366</v>
      </c>
      <c r="E65" s="41">
        <v>97.340400000000002</v>
      </c>
      <c r="F65" s="40">
        <v>355</v>
      </c>
      <c r="G65" s="41">
        <v>94.414900000000003</v>
      </c>
      <c r="H65" s="40">
        <v>366</v>
      </c>
      <c r="I65" s="41">
        <v>97.340400000000002</v>
      </c>
      <c r="J65" s="40">
        <v>355</v>
      </c>
      <c r="K65" s="41">
        <v>94.414900000000003</v>
      </c>
      <c r="L65" s="40">
        <v>355</v>
      </c>
      <c r="M65" s="41">
        <v>94.414900000000003</v>
      </c>
      <c r="N65" s="40">
        <v>365</v>
      </c>
      <c r="O65" s="41">
        <v>97.0745</v>
      </c>
      <c r="P65" s="40">
        <v>362</v>
      </c>
      <c r="Q65" s="41">
        <v>96.276600000000002</v>
      </c>
      <c r="R65" s="40">
        <v>359</v>
      </c>
      <c r="S65" s="41">
        <v>95.478700000000003</v>
      </c>
      <c r="T65" s="40">
        <v>359</v>
      </c>
      <c r="U65" s="41">
        <v>95.478700000000003</v>
      </c>
      <c r="V65" s="40">
        <v>352</v>
      </c>
      <c r="W65" s="41">
        <v>93.617000000000004</v>
      </c>
    </row>
    <row r="66" spans="1:251" x14ac:dyDescent="0.2">
      <c r="A66" s="36" t="s">
        <v>43</v>
      </c>
      <c r="B66" s="39">
        <v>231</v>
      </c>
      <c r="C66" s="39">
        <v>231</v>
      </c>
      <c r="D66" s="40">
        <v>170</v>
      </c>
      <c r="E66" s="41">
        <v>73.593100000000007</v>
      </c>
      <c r="F66" s="40">
        <v>166</v>
      </c>
      <c r="G66" s="41">
        <v>71.861500000000007</v>
      </c>
      <c r="H66" s="40">
        <v>170</v>
      </c>
      <c r="I66" s="41">
        <v>73.593100000000007</v>
      </c>
      <c r="J66" s="40">
        <v>169</v>
      </c>
      <c r="K66" s="41">
        <v>73.160200000000003</v>
      </c>
      <c r="L66" s="40">
        <v>166</v>
      </c>
      <c r="M66" s="41">
        <v>71.861500000000007</v>
      </c>
      <c r="N66" s="40">
        <v>168</v>
      </c>
      <c r="O66" s="41">
        <v>72.7273</v>
      </c>
      <c r="P66" s="40">
        <v>167</v>
      </c>
      <c r="Q66" s="41">
        <v>72.294399999999996</v>
      </c>
      <c r="R66" s="40">
        <v>164</v>
      </c>
      <c r="S66" s="41">
        <v>70.995699999999999</v>
      </c>
      <c r="T66" s="40">
        <v>164</v>
      </c>
      <c r="U66" s="41">
        <v>70.995699999999999</v>
      </c>
      <c r="V66" s="40">
        <v>160</v>
      </c>
      <c r="W66" s="41">
        <v>69.264099999999999</v>
      </c>
    </row>
    <row r="67" spans="1:251" x14ac:dyDescent="0.2">
      <c r="A67" s="36" t="s">
        <v>44</v>
      </c>
      <c r="B67" s="39">
        <v>422</v>
      </c>
      <c r="C67" s="39">
        <v>422</v>
      </c>
      <c r="D67" s="40">
        <v>394</v>
      </c>
      <c r="E67" s="41">
        <v>93.364900000000006</v>
      </c>
      <c r="F67" s="40">
        <v>383</v>
      </c>
      <c r="G67" s="41">
        <v>90.758300000000006</v>
      </c>
      <c r="H67" s="40">
        <v>393</v>
      </c>
      <c r="I67" s="41">
        <v>93.128</v>
      </c>
      <c r="J67" s="40">
        <v>390</v>
      </c>
      <c r="K67" s="41">
        <v>92.417100000000005</v>
      </c>
      <c r="L67" s="40">
        <v>382</v>
      </c>
      <c r="M67" s="41">
        <v>90.521299999999997</v>
      </c>
      <c r="N67" s="40">
        <v>393</v>
      </c>
      <c r="O67" s="41">
        <v>93.128</v>
      </c>
      <c r="P67" s="40">
        <v>391</v>
      </c>
      <c r="Q67" s="41">
        <v>92.653999999999996</v>
      </c>
      <c r="R67" s="40">
        <v>392</v>
      </c>
      <c r="S67" s="41">
        <v>92.891000000000005</v>
      </c>
      <c r="T67" s="40">
        <v>392</v>
      </c>
      <c r="U67" s="41">
        <v>92.891000000000005</v>
      </c>
      <c r="V67" s="40">
        <v>377</v>
      </c>
      <c r="W67" s="41">
        <v>89.336500000000001</v>
      </c>
    </row>
    <row r="68" spans="1:251" x14ac:dyDescent="0.2">
      <c r="A68" s="36" t="s">
        <v>48</v>
      </c>
      <c r="B68" s="39">
        <v>299</v>
      </c>
      <c r="C68" s="39">
        <v>299</v>
      </c>
      <c r="D68" s="40">
        <v>246</v>
      </c>
      <c r="E68" s="41">
        <v>82.274199999999993</v>
      </c>
      <c r="F68" s="40">
        <v>236</v>
      </c>
      <c r="G68" s="41">
        <v>78.9298</v>
      </c>
      <c r="H68" s="40">
        <v>245</v>
      </c>
      <c r="I68" s="41">
        <v>81.939800000000005</v>
      </c>
      <c r="J68" s="40">
        <v>240</v>
      </c>
      <c r="K68" s="41">
        <v>80.267600000000002</v>
      </c>
      <c r="L68" s="40">
        <v>237</v>
      </c>
      <c r="M68" s="41">
        <v>79.264200000000002</v>
      </c>
      <c r="N68" s="40">
        <v>243</v>
      </c>
      <c r="O68" s="41">
        <v>81.270899999999997</v>
      </c>
      <c r="P68" s="40">
        <v>238</v>
      </c>
      <c r="Q68" s="41">
        <v>79.598699999999994</v>
      </c>
      <c r="R68" s="40">
        <v>235</v>
      </c>
      <c r="S68" s="41">
        <v>78.595299999999995</v>
      </c>
      <c r="T68" s="40">
        <v>237</v>
      </c>
      <c r="U68" s="41">
        <v>79.264200000000002</v>
      </c>
      <c r="V68" s="40">
        <v>226</v>
      </c>
      <c r="W68" s="41">
        <v>75.585300000000004</v>
      </c>
    </row>
    <row r="69" spans="1:251" x14ac:dyDescent="0.2">
      <c r="A69" s="36" t="s">
        <v>49</v>
      </c>
      <c r="B69" s="46">
        <v>1440</v>
      </c>
      <c r="C69" s="39">
        <v>1440</v>
      </c>
      <c r="D69" s="40">
        <v>1351</v>
      </c>
      <c r="E69" s="41">
        <v>93.819400000000002</v>
      </c>
      <c r="F69" s="40">
        <v>1313</v>
      </c>
      <c r="G69" s="41">
        <v>91.180599999999998</v>
      </c>
      <c r="H69" s="40">
        <v>1352</v>
      </c>
      <c r="I69" s="41">
        <v>93.888900000000007</v>
      </c>
      <c r="J69" s="40">
        <v>1329</v>
      </c>
      <c r="K69" s="41">
        <v>92.291700000000006</v>
      </c>
      <c r="L69" s="40">
        <v>1317</v>
      </c>
      <c r="M69" s="41">
        <v>91.458299999999994</v>
      </c>
      <c r="N69" s="40">
        <v>1349</v>
      </c>
      <c r="O69" s="41">
        <v>93.680599999999998</v>
      </c>
      <c r="P69" s="40">
        <v>1333</v>
      </c>
      <c r="Q69" s="41">
        <v>92.569400000000002</v>
      </c>
      <c r="R69" s="40">
        <v>1331</v>
      </c>
      <c r="S69" s="41">
        <v>92.430599999999998</v>
      </c>
      <c r="T69" s="40">
        <v>1328</v>
      </c>
      <c r="U69" s="41">
        <v>92.222200000000001</v>
      </c>
      <c r="V69" s="40">
        <v>1288</v>
      </c>
      <c r="W69" s="41">
        <v>89.444400000000002</v>
      </c>
    </row>
    <row r="70" spans="1:251" ht="13.5" thickBot="1" x14ac:dyDescent="0.25">
      <c r="A70" s="43" t="s">
        <v>296</v>
      </c>
      <c r="B70" s="44">
        <f>SUM(B59:B69)</f>
        <v>5850</v>
      </c>
      <c r="C70" s="44">
        <f>SUM(C59:C69)</f>
        <v>5850</v>
      </c>
      <c r="D70" s="44">
        <f>SUM(D59:D69)</f>
        <v>5395</v>
      </c>
      <c r="E70" s="45">
        <f>(D70/B70)*100</f>
        <v>92.222222222222229</v>
      </c>
      <c r="F70" s="44">
        <f>SUM(F59:F69)</f>
        <v>5180</v>
      </c>
      <c r="G70" s="45">
        <f>(F70/C70)*100</f>
        <v>88.547008547008545</v>
      </c>
      <c r="H70" s="44">
        <f>SUM(H59:H69)</f>
        <v>5394</v>
      </c>
      <c r="I70" s="45">
        <f>(H70/B70)*100</f>
        <v>92.205128205128204</v>
      </c>
      <c r="J70" s="44">
        <f>SUM(J59:J69)</f>
        <v>5267</v>
      </c>
      <c r="K70" s="45">
        <f>(J70/C70)*100</f>
        <v>90.034188034188034</v>
      </c>
      <c r="L70" s="44">
        <f>SUM(L59:L69)</f>
        <v>5191</v>
      </c>
      <c r="M70" s="45">
        <f>(L70/C70)*100</f>
        <v>88.73504273504274</v>
      </c>
      <c r="N70" s="44">
        <f>SUM(N59:N69)</f>
        <v>5420</v>
      </c>
      <c r="O70" s="45">
        <f>(N70/B70)*100</f>
        <v>92.649572649572647</v>
      </c>
      <c r="P70" s="44">
        <f>SUM(P59:P69)</f>
        <v>5347</v>
      </c>
      <c r="Q70" s="45">
        <f>(P70/C70)*100</f>
        <v>91.401709401709397</v>
      </c>
      <c r="R70" s="44">
        <f>SUM(R59:R69)</f>
        <v>5352</v>
      </c>
      <c r="S70" s="45">
        <f>(R70/C70)*100</f>
        <v>91.487179487179475</v>
      </c>
      <c r="T70" s="44">
        <f>SUM(T59:T69)</f>
        <v>5338</v>
      </c>
      <c r="U70" s="45">
        <f>(T70/C70)*100</f>
        <v>91.247863247863251</v>
      </c>
      <c r="V70" s="44">
        <f>SUM(V59:V69)</f>
        <v>5094</v>
      </c>
      <c r="W70" s="45">
        <f>(V70/C70)*100</f>
        <v>87.07692307692308</v>
      </c>
    </row>
    <row r="71" spans="1:251" s="30" customFormat="1" ht="25.5" customHeight="1" thickTop="1" x14ac:dyDescent="0.2">
      <c r="A71" s="110" t="s">
        <v>295</v>
      </c>
      <c r="B71" s="112" t="s">
        <v>415</v>
      </c>
      <c r="C71" s="113"/>
      <c r="D71" s="105" t="s">
        <v>416</v>
      </c>
      <c r="E71" s="109"/>
      <c r="F71" s="109"/>
      <c r="G71" s="114"/>
      <c r="H71" s="105" t="s">
        <v>417</v>
      </c>
      <c r="I71" s="108"/>
      <c r="J71" s="109"/>
      <c r="K71" s="107"/>
      <c r="L71" s="105" t="s">
        <v>418</v>
      </c>
      <c r="M71" s="114"/>
      <c r="N71" s="105" t="s">
        <v>419</v>
      </c>
      <c r="O71" s="108"/>
      <c r="P71" s="109"/>
      <c r="Q71" s="107"/>
      <c r="R71" s="105" t="s">
        <v>420</v>
      </c>
      <c r="S71" s="107"/>
      <c r="T71" s="105" t="s">
        <v>421</v>
      </c>
      <c r="U71" s="106"/>
      <c r="V71" s="105" t="s">
        <v>422</v>
      </c>
      <c r="W71" s="106"/>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row>
    <row r="72" spans="1:251" s="34" customFormat="1" ht="25.5" customHeight="1" x14ac:dyDescent="0.2">
      <c r="A72" s="111"/>
      <c r="B72" s="31" t="s">
        <v>304</v>
      </c>
      <c r="C72" s="31" t="s">
        <v>305</v>
      </c>
      <c r="D72" s="32" t="s">
        <v>374</v>
      </c>
      <c r="E72" s="33" t="s">
        <v>294</v>
      </c>
      <c r="F72" s="32" t="s">
        <v>375</v>
      </c>
      <c r="G72" s="33" t="s">
        <v>294</v>
      </c>
      <c r="H72" s="32" t="s">
        <v>374</v>
      </c>
      <c r="I72" s="33" t="s">
        <v>294</v>
      </c>
      <c r="J72" s="32" t="s">
        <v>376</v>
      </c>
      <c r="K72" s="33" t="s">
        <v>294</v>
      </c>
      <c r="L72" s="32" t="s">
        <v>376</v>
      </c>
      <c r="M72" s="33" t="s">
        <v>294</v>
      </c>
      <c r="N72" s="32" t="s">
        <v>374</v>
      </c>
      <c r="O72" s="33" t="s">
        <v>294</v>
      </c>
      <c r="P72" s="32" t="s">
        <v>376</v>
      </c>
      <c r="Q72" s="33" t="s">
        <v>294</v>
      </c>
      <c r="R72" s="32" t="s">
        <v>375</v>
      </c>
      <c r="S72" s="33" t="s">
        <v>294</v>
      </c>
      <c r="T72" s="32" t="s">
        <v>375</v>
      </c>
      <c r="U72" s="33" t="s">
        <v>294</v>
      </c>
      <c r="V72" s="32" t="s">
        <v>377</v>
      </c>
      <c r="W72" s="33" t="s">
        <v>294</v>
      </c>
    </row>
    <row r="73" spans="1:251" ht="18" x14ac:dyDescent="0.25">
      <c r="A73" s="35" t="s">
        <v>338</v>
      </c>
      <c r="B73" s="35"/>
      <c r="C73" s="35"/>
      <c r="D73" s="35"/>
      <c r="E73" s="48"/>
      <c r="F73" s="35"/>
      <c r="G73" s="48"/>
      <c r="H73" s="35"/>
      <c r="I73" s="48"/>
      <c r="J73" s="35"/>
      <c r="K73" s="48"/>
      <c r="L73" s="35"/>
      <c r="M73" s="48"/>
      <c r="N73" s="35"/>
      <c r="O73" s="48"/>
      <c r="P73" s="35"/>
      <c r="Q73" s="48"/>
      <c r="R73" s="35"/>
      <c r="S73" s="48"/>
      <c r="T73" s="35"/>
      <c r="U73" s="48"/>
      <c r="V73" s="35"/>
      <c r="W73" s="48"/>
    </row>
    <row r="74" spans="1:251" x14ac:dyDescent="0.2">
      <c r="A74" s="36" t="s">
        <v>26</v>
      </c>
      <c r="B74" s="39">
        <v>681</v>
      </c>
      <c r="C74" s="39">
        <v>681</v>
      </c>
      <c r="D74" s="40">
        <v>639</v>
      </c>
      <c r="E74" s="41">
        <v>93.832599999999999</v>
      </c>
      <c r="F74" s="40">
        <v>610</v>
      </c>
      <c r="G74" s="41">
        <v>89.574200000000005</v>
      </c>
      <c r="H74" s="40">
        <v>638</v>
      </c>
      <c r="I74" s="41">
        <v>93.6858</v>
      </c>
      <c r="J74" s="40">
        <v>620</v>
      </c>
      <c r="K74" s="41">
        <v>91.042599999999993</v>
      </c>
      <c r="L74" s="40">
        <v>610</v>
      </c>
      <c r="M74" s="41">
        <v>89.574200000000005</v>
      </c>
      <c r="N74" s="40">
        <v>640</v>
      </c>
      <c r="O74" s="41">
        <v>93.979399999999998</v>
      </c>
      <c r="P74" s="40">
        <v>628</v>
      </c>
      <c r="Q74" s="41">
        <v>92.217299999999994</v>
      </c>
      <c r="R74" s="40">
        <v>619</v>
      </c>
      <c r="S74" s="41">
        <v>90.895700000000005</v>
      </c>
      <c r="T74" s="40">
        <v>618</v>
      </c>
      <c r="U74" s="41">
        <v>90.748900000000006</v>
      </c>
      <c r="V74" s="40">
        <v>589</v>
      </c>
      <c r="W74" s="41">
        <v>86.490499999999997</v>
      </c>
    </row>
    <row r="75" spans="1:251" x14ac:dyDescent="0.2">
      <c r="A75" s="36" t="s">
        <v>27</v>
      </c>
      <c r="B75" s="39">
        <v>298</v>
      </c>
      <c r="C75" s="39">
        <v>298</v>
      </c>
      <c r="D75" s="40">
        <v>292</v>
      </c>
      <c r="E75" s="41">
        <v>97.986599999999996</v>
      </c>
      <c r="F75" s="40">
        <v>281</v>
      </c>
      <c r="G75" s="41">
        <v>94.295299999999997</v>
      </c>
      <c r="H75" s="40">
        <v>290</v>
      </c>
      <c r="I75" s="41">
        <v>97.315399999999997</v>
      </c>
      <c r="J75" s="40">
        <v>283</v>
      </c>
      <c r="K75" s="41">
        <v>94.966399999999993</v>
      </c>
      <c r="L75" s="40">
        <v>281</v>
      </c>
      <c r="M75" s="41">
        <v>94.295299999999997</v>
      </c>
      <c r="N75" s="40">
        <v>293</v>
      </c>
      <c r="O75" s="41">
        <v>98.322100000000006</v>
      </c>
      <c r="P75" s="40">
        <v>286</v>
      </c>
      <c r="Q75" s="41">
        <v>95.973200000000006</v>
      </c>
      <c r="R75" s="40">
        <v>290</v>
      </c>
      <c r="S75" s="41">
        <v>97.315399999999997</v>
      </c>
      <c r="T75" s="40">
        <v>291</v>
      </c>
      <c r="U75" s="41">
        <v>97.650999999999996</v>
      </c>
      <c r="V75" s="40">
        <v>275</v>
      </c>
      <c r="W75" s="41">
        <v>92.281899999999993</v>
      </c>
    </row>
    <row r="76" spans="1:251" x14ac:dyDescent="0.2">
      <c r="A76" s="36" t="s">
        <v>30</v>
      </c>
      <c r="B76" s="39">
        <v>262</v>
      </c>
      <c r="C76" s="39">
        <v>262</v>
      </c>
      <c r="D76" s="40">
        <v>256</v>
      </c>
      <c r="E76" s="41">
        <v>97.709900000000005</v>
      </c>
      <c r="F76" s="40">
        <v>249</v>
      </c>
      <c r="G76" s="41">
        <v>95.038200000000003</v>
      </c>
      <c r="H76" s="40">
        <v>256</v>
      </c>
      <c r="I76" s="41">
        <v>97.709900000000005</v>
      </c>
      <c r="J76" s="40">
        <v>254</v>
      </c>
      <c r="K76" s="41">
        <v>96.946600000000004</v>
      </c>
      <c r="L76" s="40">
        <v>250</v>
      </c>
      <c r="M76" s="41">
        <v>95.419799999999995</v>
      </c>
      <c r="N76" s="40">
        <v>260</v>
      </c>
      <c r="O76" s="41">
        <v>99.236599999999996</v>
      </c>
      <c r="P76" s="40">
        <v>257</v>
      </c>
      <c r="Q76" s="41">
        <v>98.0916</v>
      </c>
      <c r="R76" s="40">
        <v>260</v>
      </c>
      <c r="S76" s="41">
        <v>99.236599999999996</v>
      </c>
      <c r="T76" s="40">
        <v>259</v>
      </c>
      <c r="U76" s="41">
        <v>98.855000000000004</v>
      </c>
      <c r="V76" s="40">
        <v>248</v>
      </c>
      <c r="W76" s="41">
        <v>94.656499999999994</v>
      </c>
    </row>
    <row r="77" spans="1:251" x14ac:dyDescent="0.2">
      <c r="A77" s="36" t="s">
        <v>31</v>
      </c>
      <c r="B77" s="39">
        <v>1394</v>
      </c>
      <c r="C77" s="39">
        <v>1394</v>
      </c>
      <c r="D77" s="40">
        <v>1281</v>
      </c>
      <c r="E77" s="41">
        <v>91.893799999999999</v>
      </c>
      <c r="F77" s="40">
        <v>1238</v>
      </c>
      <c r="G77" s="41">
        <v>88.809200000000004</v>
      </c>
      <c r="H77" s="40">
        <v>1281</v>
      </c>
      <c r="I77" s="41">
        <v>91.893799999999999</v>
      </c>
      <c r="J77" s="40">
        <v>1276</v>
      </c>
      <c r="K77" s="41">
        <v>91.535200000000003</v>
      </c>
      <c r="L77" s="40">
        <v>1247</v>
      </c>
      <c r="M77" s="41">
        <v>89.454800000000006</v>
      </c>
      <c r="N77" s="40">
        <v>1303</v>
      </c>
      <c r="O77" s="41">
        <v>93.471999999999994</v>
      </c>
      <c r="P77" s="40">
        <v>1296</v>
      </c>
      <c r="Q77" s="41">
        <v>92.969899999999996</v>
      </c>
      <c r="R77" s="40">
        <v>1291</v>
      </c>
      <c r="S77" s="41">
        <v>92.611199999999997</v>
      </c>
      <c r="T77" s="40">
        <v>1284</v>
      </c>
      <c r="U77" s="41">
        <v>92.108999999999995</v>
      </c>
      <c r="V77" s="40">
        <v>1213</v>
      </c>
      <c r="W77" s="41">
        <v>87.015799999999999</v>
      </c>
    </row>
    <row r="78" spans="1:251" x14ac:dyDescent="0.2">
      <c r="A78" s="36" t="s">
        <v>32</v>
      </c>
      <c r="B78" s="39">
        <v>249</v>
      </c>
      <c r="C78" s="39">
        <v>249</v>
      </c>
      <c r="D78" s="40">
        <v>231</v>
      </c>
      <c r="E78" s="41">
        <v>92.771100000000004</v>
      </c>
      <c r="F78" s="40">
        <v>211</v>
      </c>
      <c r="G78" s="41">
        <v>84.739000000000004</v>
      </c>
      <c r="H78" s="40">
        <v>231</v>
      </c>
      <c r="I78" s="41">
        <v>92.771100000000004</v>
      </c>
      <c r="J78" s="40">
        <v>223</v>
      </c>
      <c r="K78" s="41">
        <v>89.558199999999999</v>
      </c>
      <c r="L78" s="40">
        <v>213</v>
      </c>
      <c r="M78" s="41">
        <v>85.542199999999994</v>
      </c>
      <c r="N78" s="40">
        <v>238</v>
      </c>
      <c r="O78" s="41">
        <v>95.582300000000004</v>
      </c>
      <c r="P78" s="40">
        <v>238</v>
      </c>
      <c r="Q78" s="41">
        <v>95.582300000000004</v>
      </c>
      <c r="R78" s="40">
        <v>242</v>
      </c>
      <c r="S78" s="41">
        <v>97.188800000000001</v>
      </c>
      <c r="T78" s="40">
        <v>242</v>
      </c>
      <c r="U78" s="41">
        <v>97.188800000000001</v>
      </c>
      <c r="V78" s="40">
        <v>209</v>
      </c>
      <c r="W78" s="41">
        <v>83.935699999999997</v>
      </c>
    </row>
    <row r="79" spans="1:251" x14ac:dyDescent="0.2">
      <c r="A79" s="36" t="s">
        <v>34</v>
      </c>
      <c r="B79" s="39">
        <v>365</v>
      </c>
      <c r="C79" s="39">
        <v>365</v>
      </c>
      <c r="D79" s="40">
        <v>350</v>
      </c>
      <c r="E79" s="41">
        <v>95.8904</v>
      </c>
      <c r="F79" s="40">
        <v>329</v>
      </c>
      <c r="G79" s="41">
        <v>90.137</v>
      </c>
      <c r="H79" s="40">
        <v>348</v>
      </c>
      <c r="I79" s="41">
        <v>95.342500000000001</v>
      </c>
      <c r="J79" s="40">
        <v>333</v>
      </c>
      <c r="K79" s="41">
        <v>91.232900000000001</v>
      </c>
      <c r="L79" s="40">
        <v>330</v>
      </c>
      <c r="M79" s="41">
        <v>90.411000000000001</v>
      </c>
      <c r="N79" s="40">
        <v>350</v>
      </c>
      <c r="O79" s="41">
        <v>95.8904</v>
      </c>
      <c r="P79" s="40">
        <v>346</v>
      </c>
      <c r="Q79" s="41">
        <v>94.794499999999999</v>
      </c>
      <c r="R79" s="40">
        <v>345</v>
      </c>
      <c r="S79" s="41">
        <v>94.520499999999998</v>
      </c>
      <c r="T79" s="40">
        <v>344</v>
      </c>
      <c r="U79" s="41">
        <v>94.246600000000001</v>
      </c>
      <c r="V79" s="40">
        <v>324</v>
      </c>
      <c r="W79" s="41">
        <v>88.767099999999999</v>
      </c>
    </row>
    <row r="80" spans="1:251" x14ac:dyDescent="0.2">
      <c r="A80" s="36" t="s">
        <v>306</v>
      </c>
      <c r="B80" s="39">
        <v>730</v>
      </c>
      <c r="C80" s="39">
        <v>730</v>
      </c>
      <c r="D80" s="40">
        <v>689</v>
      </c>
      <c r="E80" s="41">
        <v>94.383600000000001</v>
      </c>
      <c r="F80" s="40">
        <v>668</v>
      </c>
      <c r="G80" s="41">
        <v>91.506799999999998</v>
      </c>
      <c r="H80" s="40">
        <v>690</v>
      </c>
      <c r="I80" s="41">
        <v>94.520499999999998</v>
      </c>
      <c r="J80" s="40">
        <v>680</v>
      </c>
      <c r="K80" s="41">
        <v>93.150700000000001</v>
      </c>
      <c r="L80" s="40">
        <v>667</v>
      </c>
      <c r="M80" s="41">
        <v>91.369900000000001</v>
      </c>
      <c r="N80" s="40">
        <v>690</v>
      </c>
      <c r="O80" s="41">
        <v>94.520499999999998</v>
      </c>
      <c r="P80" s="40">
        <v>685</v>
      </c>
      <c r="Q80" s="41">
        <v>93.835599999999999</v>
      </c>
      <c r="R80" s="40">
        <v>686</v>
      </c>
      <c r="S80" s="41">
        <v>93.9726</v>
      </c>
      <c r="T80" s="40">
        <v>687</v>
      </c>
      <c r="U80" s="41">
        <v>94.1096</v>
      </c>
      <c r="V80" s="40">
        <v>656</v>
      </c>
      <c r="W80" s="41">
        <v>89.863</v>
      </c>
    </row>
    <row r="81" spans="1:251" x14ac:dyDescent="0.2">
      <c r="A81" s="36" t="s">
        <v>35</v>
      </c>
      <c r="B81" s="39">
        <v>307</v>
      </c>
      <c r="C81" s="39">
        <v>307</v>
      </c>
      <c r="D81" s="40">
        <v>282</v>
      </c>
      <c r="E81" s="41">
        <v>91.856700000000004</v>
      </c>
      <c r="F81" s="40">
        <v>274</v>
      </c>
      <c r="G81" s="41">
        <v>89.250799999999998</v>
      </c>
      <c r="H81" s="40">
        <v>280</v>
      </c>
      <c r="I81" s="41">
        <v>91.205200000000005</v>
      </c>
      <c r="J81" s="40">
        <v>280</v>
      </c>
      <c r="K81" s="41">
        <v>91.205200000000005</v>
      </c>
      <c r="L81" s="40">
        <v>275</v>
      </c>
      <c r="M81" s="41">
        <v>89.576499999999996</v>
      </c>
      <c r="N81" s="40">
        <v>284</v>
      </c>
      <c r="O81" s="41">
        <v>92.508099999999999</v>
      </c>
      <c r="P81" s="40">
        <v>281</v>
      </c>
      <c r="Q81" s="41">
        <v>91.530900000000003</v>
      </c>
      <c r="R81" s="40">
        <v>287</v>
      </c>
      <c r="S81" s="41">
        <v>93.485299999999995</v>
      </c>
      <c r="T81" s="40">
        <v>283</v>
      </c>
      <c r="U81" s="41">
        <v>92.182400000000001</v>
      </c>
      <c r="V81" s="40">
        <v>266</v>
      </c>
      <c r="W81" s="41">
        <v>86.644999999999996</v>
      </c>
    </row>
    <row r="82" spans="1:251" x14ac:dyDescent="0.2">
      <c r="A82" s="36" t="s">
        <v>37</v>
      </c>
      <c r="B82" s="39">
        <v>229</v>
      </c>
      <c r="C82" s="39">
        <v>229</v>
      </c>
      <c r="D82" s="40">
        <v>219</v>
      </c>
      <c r="E82" s="41">
        <v>95.633200000000002</v>
      </c>
      <c r="F82" s="40">
        <v>216</v>
      </c>
      <c r="G82" s="41">
        <v>94.323099999999997</v>
      </c>
      <c r="H82" s="40">
        <v>219</v>
      </c>
      <c r="I82" s="41">
        <v>95.633200000000002</v>
      </c>
      <c r="J82" s="40">
        <v>217</v>
      </c>
      <c r="K82" s="41">
        <v>94.759799999999998</v>
      </c>
      <c r="L82" s="40">
        <v>216</v>
      </c>
      <c r="M82" s="41">
        <v>94.323099999999997</v>
      </c>
      <c r="N82" s="40">
        <v>220</v>
      </c>
      <c r="O82" s="41">
        <v>96.069900000000004</v>
      </c>
      <c r="P82" s="40">
        <v>218</v>
      </c>
      <c r="Q82" s="41">
        <v>95.1965</v>
      </c>
      <c r="R82" s="40">
        <v>221</v>
      </c>
      <c r="S82" s="41">
        <v>96.506600000000006</v>
      </c>
      <c r="T82" s="40">
        <v>220</v>
      </c>
      <c r="U82" s="41">
        <v>96.069900000000004</v>
      </c>
      <c r="V82" s="40">
        <v>214</v>
      </c>
      <c r="W82" s="41">
        <v>93.449799999999996</v>
      </c>
    </row>
    <row r="83" spans="1:251" x14ac:dyDescent="0.2">
      <c r="A83" s="36" t="s">
        <v>38</v>
      </c>
      <c r="B83" s="39">
        <v>288</v>
      </c>
      <c r="C83" s="39">
        <v>288</v>
      </c>
      <c r="D83" s="40">
        <v>271</v>
      </c>
      <c r="E83" s="41">
        <v>94.097200000000001</v>
      </c>
      <c r="F83" s="40">
        <v>265</v>
      </c>
      <c r="G83" s="41">
        <v>92.013900000000007</v>
      </c>
      <c r="H83" s="40">
        <v>271</v>
      </c>
      <c r="I83" s="41">
        <v>94.097200000000001</v>
      </c>
      <c r="J83" s="40">
        <v>270</v>
      </c>
      <c r="K83" s="41">
        <v>93.75</v>
      </c>
      <c r="L83" s="40">
        <v>266</v>
      </c>
      <c r="M83" s="41">
        <v>92.361099999999993</v>
      </c>
      <c r="N83" s="40">
        <v>272</v>
      </c>
      <c r="O83" s="41">
        <v>94.444400000000002</v>
      </c>
      <c r="P83" s="40">
        <v>270</v>
      </c>
      <c r="Q83" s="41">
        <v>93.75</v>
      </c>
      <c r="R83" s="40">
        <v>269</v>
      </c>
      <c r="S83" s="41">
        <v>93.402799999999999</v>
      </c>
      <c r="T83" s="40">
        <v>271</v>
      </c>
      <c r="U83" s="41">
        <v>94.097200000000001</v>
      </c>
      <c r="V83" s="40">
        <v>260</v>
      </c>
      <c r="W83" s="41">
        <v>90.277799999999999</v>
      </c>
    </row>
    <row r="84" spans="1:251" x14ac:dyDescent="0.2">
      <c r="A84" s="36" t="s">
        <v>42</v>
      </c>
      <c r="B84" s="39">
        <v>451</v>
      </c>
      <c r="C84" s="39">
        <v>451</v>
      </c>
      <c r="D84" s="40">
        <v>369</v>
      </c>
      <c r="E84" s="41">
        <v>81.818200000000004</v>
      </c>
      <c r="F84" s="40">
        <v>362</v>
      </c>
      <c r="G84" s="41">
        <v>80.266099999999994</v>
      </c>
      <c r="H84" s="40">
        <v>369</v>
      </c>
      <c r="I84" s="41">
        <v>81.818200000000004</v>
      </c>
      <c r="J84" s="40">
        <v>370</v>
      </c>
      <c r="K84" s="41">
        <v>82.039900000000003</v>
      </c>
      <c r="L84" s="40">
        <v>364</v>
      </c>
      <c r="M84" s="41">
        <v>80.709500000000006</v>
      </c>
      <c r="N84" s="40">
        <v>372</v>
      </c>
      <c r="O84" s="41">
        <v>82.483400000000003</v>
      </c>
      <c r="P84" s="40">
        <v>370</v>
      </c>
      <c r="Q84" s="41">
        <v>82.039900000000003</v>
      </c>
      <c r="R84" s="40">
        <v>376</v>
      </c>
      <c r="S84" s="41">
        <v>83.3703</v>
      </c>
      <c r="T84" s="40">
        <v>375</v>
      </c>
      <c r="U84" s="41">
        <v>83.148600000000002</v>
      </c>
      <c r="V84" s="40">
        <v>353</v>
      </c>
      <c r="W84" s="41">
        <v>78.270499999999998</v>
      </c>
    </row>
    <row r="85" spans="1:251" x14ac:dyDescent="0.2">
      <c r="A85" s="36" t="s">
        <v>45</v>
      </c>
      <c r="B85" s="39">
        <v>223</v>
      </c>
      <c r="C85" s="39">
        <v>223</v>
      </c>
      <c r="D85" s="40">
        <v>218</v>
      </c>
      <c r="E85" s="41">
        <v>97.757800000000003</v>
      </c>
      <c r="F85" s="40">
        <v>214</v>
      </c>
      <c r="G85" s="41">
        <v>95.964100000000002</v>
      </c>
      <c r="H85" s="40">
        <v>218</v>
      </c>
      <c r="I85" s="41">
        <v>97.757800000000003</v>
      </c>
      <c r="J85" s="40">
        <v>214</v>
      </c>
      <c r="K85" s="41">
        <v>95.964100000000002</v>
      </c>
      <c r="L85" s="40">
        <v>214</v>
      </c>
      <c r="M85" s="41">
        <v>95.964100000000002</v>
      </c>
      <c r="N85" s="40">
        <v>218</v>
      </c>
      <c r="O85" s="41">
        <v>97.757800000000003</v>
      </c>
      <c r="P85" s="40">
        <v>216</v>
      </c>
      <c r="Q85" s="41">
        <v>96.861000000000004</v>
      </c>
      <c r="R85" s="40">
        <v>218</v>
      </c>
      <c r="S85" s="41">
        <v>97.757800000000003</v>
      </c>
      <c r="T85" s="40">
        <v>218</v>
      </c>
      <c r="U85" s="41">
        <v>97.757800000000003</v>
      </c>
      <c r="V85" s="40">
        <v>213</v>
      </c>
      <c r="W85" s="41">
        <v>95.515699999999995</v>
      </c>
    </row>
    <row r="86" spans="1:251" x14ac:dyDescent="0.2">
      <c r="A86" s="36" t="s">
        <v>46</v>
      </c>
      <c r="B86" s="39">
        <v>345</v>
      </c>
      <c r="C86" s="39">
        <v>345</v>
      </c>
      <c r="D86" s="40">
        <v>304</v>
      </c>
      <c r="E86" s="41">
        <v>88.115899999999996</v>
      </c>
      <c r="F86" s="40">
        <v>290</v>
      </c>
      <c r="G86" s="41">
        <v>84.058000000000007</v>
      </c>
      <c r="H86" s="40">
        <v>301</v>
      </c>
      <c r="I86" s="41">
        <v>87.246399999999994</v>
      </c>
      <c r="J86" s="40">
        <v>298</v>
      </c>
      <c r="K86" s="41">
        <v>86.376800000000003</v>
      </c>
      <c r="L86" s="40">
        <v>290</v>
      </c>
      <c r="M86" s="41">
        <v>84.058000000000007</v>
      </c>
      <c r="N86" s="40">
        <v>305</v>
      </c>
      <c r="O86" s="41">
        <v>88.405799999999999</v>
      </c>
      <c r="P86" s="40">
        <v>298</v>
      </c>
      <c r="Q86" s="41">
        <v>86.376800000000003</v>
      </c>
      <c r="R86" s="40">
        <v>307</v>
      </c>
      <c r="S86" s="41">
        <v>88.985500000000002</v>
      </c>
      <c r="T86" s="40">
        <v>303</v>
      </c>
      <c r="U86" s="41">
        <v>87.826099999999997</v>
      </c>
      <c r="V86" s="40">
        <v>285</v>
      </c>
      <c r="W86" s="41">
        <v>82.608699999999999</v>
      </c>
    </row>
    <row r="87" spans="1:251" x14ac:dyDescent="0.2">
      <c r="A87" s="36" t="s">
        <v>47</v>
      </c>
      <c r="B87" s="39">
        <v>263</v>
      </c>
      <c r="C87" s="39">
        <v>263</v>
      </c>
      <c r="D87" s="40">
        <v>250</v>
      </c>
      <c r="E87" s="41">
        <v>95.057000000000002</v>
      </c>
      <c r="F87" s="40">
        <v>243</v>
      </c>
      <c r="G87" s="41">
        <v>92.395399999999995</v>
      </c>
      <c r="H87" s="40">
        <v>250</v>
      </c>
      <c r="I87" s="41">
        <v>95.057000000000002</v>
      </c>
      <c r="J87" s="40">
        <v>247</v>
      </c>
      <c r="K87" s="41">
        <v>93.916300000000007</v>
      </c>
      <c r="L87" s="40">
        <v>244</v>
      </c>
      <c r="M87" s="41">
        <v>92.775700000000001</v>
      </c>
      <c r="N87" s="40">
        <v>255</v>
      </c>
      <c r="O87" s="41">
        <v>96.958200000000005</v>
      </c>
      <c r="P87" s="40">
        <v>253</v>
      </c>
      <c r="Q87" s="41">
        <v>96.197699999999998</v>
      </c>
      <c r="R87" s="40">
        <v>253</v>
      </c>
      <c r="S87" s="41">
        <v>96.197699999999998</v>
      </c>
      <c r="T87" s="40">
        <v>253</v>
      </c>
      <c r="U87" s="41">
        <v>96.197699999999998</v>
      </c>
      <c r="V87" s="40">
        <v>241</v>
      </c>
      <c r="W87" s="41">
        <v>91.635000000000005</v>
      </c>
    </row>
    <row r="88" spans="1:251" ht="13.5" thickBot="1" x14ac:dyDescent="0.25">
      <c r="A88" s="43" t="s">
        <v>296</v>
      </c>
      <c r="B88" s="44">
        <f>SUM(B74:B87)</f>
        <v>6085</v>
      </c>
      <c r="C88" s="44">
        <f>SUM(C74:C87)</f>
        <v>6085</v>
      </c>
      <c r="D88" s="44">
        <f>SUM(D74:D87)</f>
        <v>5651</v>
      </c>
      <c r="E88" s="45">
        <f>(D88/B88)*100</f>
        <v>92.867707477403457</v>
      </c>
      <c r="F88" s="44">
        <f>SUM(F74:F87)</f>
        <v>5450</v>
      </c>
      <c r="G88" s="45">
        <f>(F88/C88)*100</f>
        <v>89.564502875924404</v>
      </c>
      <c r="H88" s="44">
        <f>SUM(H74:H87)</f>
        <v>5642</v>
      </c>
      <c r="I88" s="45">
        <f>(H88/B88)*100</f>
        <v>92.719802793755136</v>
      </c>
      <c r="J88" s="44">
        <f>SUM(J74:J87)</f>
        <v>5565</v>
      </c>
      <c r="K88" s="45">
        <f>(J88/C88)*100</f>
        <v>91.454396055875094</v>
      </c>
      <c r="L88" s="44">
        <f>SUM(L74:L87)</f>
        <v>5467</v>
      </c>
      <c r="M88" s="45">
        <f>(L88/C88)*100</f>
        <v>89.843878389482342</v>
      </c>
      <c r="N88" s="44">
        <f>SUM(N74:N87)</f>
        <v>5700</v>
      </c>
      <c r="O88" s="45">
        <f>(N88/B88)*100</f>
        <v>93.672966310599833</v>
      </c>
      <c r="P88" s="44">
        <f>SUM(P74:P87)</f>
        <v>5642</v>
      </c>
      <c r="Q88" s="45">
        <f>(P88/C88)*100</f>
        <v>92.719802793755136</v>
      </c>
      <c r="R88" s="44">
        <f>SUM(R74:R87)</f>
        <v>5664</v>
      </c>
      <c r="S88" s="45">
        <f>(R88/C88)*100</f>
        <v>93.081347576006578</v>
      </c>
      <c r="T88" s="44">
        <f>SUM(T74:T87)</f>
        <v>5648</v>
      </c>
      <c r="U88" s="45">
        <f>(T88/C88)*100</f>
        <v>92.818405916187345</v>
      </c>
      <c r="V88" s="44">
        <f>SUM(V74:V87)</f>
        <v>5346</v>
      </c>
      <c r="W88" s="45">
        <f>(V88/C88)*100</f>
        <v>87.855382087099414</v>
      </c>
    </row>
    <row r="89" spans="1:251" s="30" customFormat="1" ht="25.5" customHeight="1" thickTop="1" x14ac:dyDescent="0.2">
      <c r="A89" s="110" t="s">
        <v>295</v>
      </c>
      <c r="B89" s="112" t="s">
        <v>415</v>
      </c>
      <c r="C89" s="113"/>
      <c r="D89" s="105" t="s">
        <v>416</v>
      </c>
      <c r="E89" s="109"/>
      <c r="F89" s="109"/>
      <c r="G89" s="114"/>
      <c r="H89" s="105" t="s">
        <v>417</v>
      </c>
      <c r="I89" s="108"/>
      <c r="J89" s="109"/>
      <c r="K89" s="107"/>
      <c r="L89" s="105" t="s">
        <v>418</v>
      </c>
      <c r="M89" s="114"/>
      <c r="N89" s="105" t="s">
        <v>419</v>
      </c>
      <c r="O89" s="108"/>
      <c r="P89" s="109"/>
      <c r="Q89" s="107"/>
      <c r="R89" s="105" t="s">
        <v>420</v>
      </c>
      <c r="S89" s="107"/>
      <c r="T89" s="105" t="s">
        <v>421</v>
      </c>
      <c r="U89" s="106"/>
      <c r="V89" s="105" t="s">
        <v>422</v>
      </c>
      <c r="W89" s="106"/>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row>
    <row r="90" spans="1:251" s="34" customFormat="1" ht="25.5" customHeight="1" x14ac:dyDescent="0.2">
      <c r="A90" s="111"/>
      <c r="B90" s="31" t="s">
        <v>304</v>
      </c>
      <c r="C90" s="31" t="s">
        <v>305</v>
      </c>
      <c r="D90" s="32" t="s">
        <v>374</v>
      </c>
      <c r="E90" s="33" t="s">
        <v>294</v>
      </c>
      <c r="F90" s="32" t="s">
        <v>375</v>
      </c>
      <c r="G90" s="33" t="s">
        <v>294</v>
      </c>
      <c r="H90" s="32" t="s">
        <v>374</v>
      </c>
      <c r="I90" s="33" t="s">
        <v>294</v>
      </c>
      <c r="J90" s="32" t="s">
        <v>376</v>
      </c>
      <c r="K90" s="33" t="s">
        <v>294</v>
      </c>
      <c r="L90" s="32" t="s">
        <v>376</v>
      </c>
      <c r="M90" s="33" t="s">
        <v>294</v>
      </c>
      <c r="N90" s="32" t="s">
        <v>374</v>
      </c>
      <c r="O90" s="33" t="s">
        <v>294</v>
      </c>
      <c r="P90" s="32" t="s">
        <v>376</v>
      </c>
      <c r="Q90" s="33" t="s">
        <v>294</v>
      </c>
      <c r="R90" s="32" t="s">
        <v>375</v>
      </c>
      <c r="S90" s="33" t="s">
        <v>294</v>
      </c>
      <c r="T90" s="32" t="s">
        <v>375</v>
      </c>
      <c r="U90" s="33" t="s">
        <v>294</v>
      </c>
      <c r="V90" s="32" t="s">
        <v>377</v>
      </c>
      <c r="W90" s="33" t="s">
        <v>294</v>
      </c>
    </row>
    <row r="91" spans="1:251" ht="18" x14ac:dyDescent="0.25">
      <c r="A91" s="35" t="s">
        <v>319</v>
      </c>
      <c r="B91" s="35"/>
      <c r="C91" s="36"/>
      <c r="D91" s="36"/>
      <c r="E91" s="37"/>
      <c r="F91" s="36"/>
      <c r="G91" s="37"/>
      <c r="H91" s="36"/>
      <c r="I91" s="37"/>
      <c r="J91" s="36"/>
      <c r="K91" s="37"/>
      <c r="L91" s="36"/>
      <c r="M91" s="37"/>
      <c r="N91" s="36"/>
      <c r="O91" s="37"/>
      <c r="P91" s="36"/>
      <c r="Q91" s="37"/>
      <c r="R91" s="36"/>
      <c r="S91" s="37"/>
      <c r="T91" s="36"/>
      <c r="U91" s="37"/>
      <c r="V91" s="36"/>
      <c r="W91" s="37"/>
    </row>
    <row r="92" spans="1:251" x14ac:dyDescent="0.2">
      <c r="A92" s="36" t="s">
        <v>50</v>
      </c>
      <c r="B92" s="39">
        <v>2834</v>
      </c>
      <c r="C92" s="39">
        <v>2834</v>
      </c>
      <c r="D92" s="40">
        <v>2471</v>
      </c>
      <c r="E92" s="41">
        <v>87.191199999999995</v>
      </c>
      <c r="F92" s="40">
        <v>2256</v>
      </c>
      <c r="G92" s="41">
        <v>79.604799999999997</v>
      </c>
      <c r="H92" s="40">
        <v>2462</v>
      </c>
      <c r="I92" s="41">
        <v>86.873699999999999</v>
      </c>
      <c r="J92" s="40">
        <v>2384</v>
      </c>
      <c r="K92" s="41">
        <v>84.121399999999994</v>
      </c>
      <c r="L92" s="40">
        <v>2264</v>
      </c>
      <c r="M92" s="41">
        <v>79.887100000000004</v>
      </c>
      <c r="N92" s="40">
        <v>2510</v>
      </c>
      <c r="O92" s="41">
        <v>88.567400000000006</v>
      </c>
      <c r="P92" s="40">
        <v>2359</v>
      </c>
      <c r="Q92" s="41">
        <v>83.239199999999997</v>
      </c>
      <c r="R92" s="40">
        <v>2492</v>
      </c>
      <c r="S92" s="41">
        <v>87.932299999999998</v>
      </c>
      <c r="T92" s="40">
        <v>2479</v>
      </c>
      <c r="U92" s="41">
        <v>87.473500000000001</v>
      </c>
      <c r="V92" s="40">
        <v>2166</v>
      </c>
      <c r="W92" s="41">
        <v>76.429100000000005</v>
      </c>
    </row>
    <row r="93" spans="1:251" x14ac:dyDescent="0.2">
      <c r="A93" s="36" t="s">
        <v>51</v>
      </c>
      <c r="B93" s="39">
        <v>475</v>
      </c>
      <c r="C93" s="39">
        <v>475</v>
      </c>
      <c r="D93" s="40">
        <v>444</v>
      </c>
      <c r="E93" s="41">
        <v>93.473699999999994</v>
      </c>
      <c r="F93" s="40">
        <v>418</v>
      </c>
      <c r="G93" s="41">
        <v>88</v>
      </c>
      <c r="H93" s="40">
        <v>443</v>
      </c>
      <c r="I93" s="41">
        <v>93.263199999999998</v>
      </c>
      <c r="J93" s="40">
        <v>425</v>
      </c>
      <c r="K93" s="41">
        <v>89.473699999999994</v>
      </c>
      <c r="L93" s="40">
        <v>420</v>
      </c>
      <c r="M93" s="41">
        <v>88.421099999999996</v>
      </c>
      <c r="N93" s="40">
        <v>445</v>
      </c>
      <c r="O93" s="41">
        <v>93.684200000000004</v>
      </c>
      <c r="P93" s="40">
        <v>440</v>
      </c>
      <c r="Q93" s="41">
        <v>92.631600000000006</v>
      </c>
      <c r="R93" s="40">
        <v>437</v>
      </c>
      <c r="S93" s="41">
        <v>92</v>
      </c>
      <c r="T93" s="40">
        <v>438</v>
      </c>
      <c r="U93" s="41">
        <v>92.210499999999996</v>
      </c>
      <c r="V93" s="40">
        <v>409</v>
      </c>
      <c r="W93" s="41">
        <v>86.1053</v>
      </c>
    </row>
    <row r="94" spans="1:251" x14ac:dyDescent="0.2">
      <c r="A94" s="36" t="s">
        <v>52</v>
      </c>
      <c r="B94" s="39">
        <v>927</v>
      </c>
      <c r="C94" s="39">
        <v>927</v>
      </c>
      <c r="D94" s="40">
        <v>777</v>
      </c>
      <c r="E94" s="41">
        <v>83.818799999999996</v>
      </c>
      <c r="F94" s="40">
        <v>692</v>
      </c>
      <c r="G94" s="41">
        <v>74.6494</v>
      </c>
      <c r="H94" s="40">
        <v>776</v>
      </c>
      <c r="I94" s="41">
        <v>83.710899999999995</v>
      </c>
      <c r="J94" s="40">
        <v>745</v>
      </c>
      <c r="K94" s="41">
        <v>80.366799999999998</v>
      </c>
      <c r="L94" s="40">
        <v>692</v>
      </c>
      <c r="M94" s="41">
        <v>74.6494</v>
      </c>
      <c r="N94" s="40">
        <v>808</v>
      </c>
      <c r="O94" s="41">
        <v>87.162899999999993</v>
      </c>
      <c r="P94" s="40">
        <v>778</v>
      </c>
      <c r="Q94" s="41">
        <v>83.926599999999993</v>
      </c>
      <c r="R94" s="40">
        <v>769</v>
      </c>
      <c r="S94" s="41">
        <v>82.955799999999996</v>
      </c>
      <c r="T94" s="40">
        <v>763</v>
      </c>
      <c r="U94" s="41">
        <v>82.308499999999995</v>
      </c>
      <c r="V94" s="40">
        <v>649</v>
      </c>
      <c r="W94" s="41">
        <v>70.010800000000003</v>
      </c>
    </row>
    <row r="95" spans="1:251" x14ac:dyDescent="0.2">
      <c r="A95" s="36" t="s">
        <v>53</v>
      </c>
      <c r="B95" s="39">
        <v>586</v>
      </c>
      <c r="C95" s="39">
        <v>586</v>
      </c>
      <c r="D95" s="40">
        <v>519</v>
      </c>
      <c r="E95" s="41">
        <v>88.566599999999994</v>
      </c>
      <c r="F95" s="40">
        <v>496</v>
      </c>
      <c r="G95" s="41">
        <v>84.641599999999997</v>
      </c>
      <c r="H95" s="40">
        <v>520</v>
      </c>
      <c r="I95" s="41">
        <v>88.737200000000001</v>
      </c>
      <c r="J95" s="40">
        <v>508</v>
      </c>
      <c r="K95" s="41">
        <v>86.689400000000006</v>
      </c>
      <c r="L95" s="40">
        <v>497</v>
      </c>
      <c r="M95" s="41">
        <v>84.812299999999993</v>
      </c>
      <c r="N95" s="40">
        <v>524</v>
      </c>
      <c r="O95" s="41">
        <v>89.419799999999995</v>
      </c>
      <c r="P95" s="40">
        <v>512</v>
      </c>
      <c r="Q95" s="41">
        <v>87.372</v>
      </c>
      <c r="R95" s="40">
        <v>510</v>
      </c>
      <c r="S95" s="41">
        <v>87.030699999999996</v>
      </c>
      <c r="T95" s="40">
        <v>509</v>
      </c>
      <c r="U95" s="41">
        <v>86.860100000000003</v>
      </c>
      <c r="V95" s="40">
        <v>481</v>
      </c>
      <c r="W95" s="41">
        <v>82.081900000000005</v>
      </c>
    </row>
    <row r="96" spans="1:251" x14ac:dyDescent="0.2">
      <c r="A96" s="36" t="s">
        <v>54</v>
      </c>
      <c r="B96" s="39">
        <v>427</v>
      </c>
      <c r="C96" s="39">
        <v>427</v>
      </c>
      <c r="D96" s="40">
        <v>252</v>
      </c>
      <c r="E96" s="41">
        <v>59.016399999999997</v>
      </c>
      <c r="F96" s="40">
        <v>246</v>
      </c>
      <c r="G96" s="41">
        <v>57.611199999999997</v>
      </c>
      <c r="H96" s="40">
        <v>254</v>
      </c>
      <c r="I96" s="41">
        <v>59.4848</v>
      </c>
      <c r="J96" s="40">
        <v>256</v>
      </c>
      <c r="K96" s="41">
        <v>59.953200000000002</v>
      </c>
      <c r="L96" s="40">
        <v>246</v>
      </c>
      <c r="M96" s="41">
        <v>57.611199999999997</v>
      </c>
      <c r="N96" s="40">
        <v>249</v>
      </c>
      <c r="O96" s="41">
        <v>58.313800000000001</v>
      </c>
      <c r="P96" s="40">
        <v>244</v>
      </c>
      <c r="Q96" s="41">
        <v>57.142899999999997</v>
      </c>
      <c r="R96" s="40">
        <v>253</v>
      </c>
      <c r="S96" s="41">
        <v>59.250599999999999</v>
      </c>
      <c r="T96" s="40">
        <v>253</v>
      </c>
      <c r="U96" s="41">
        <v>59.250599999999999</v>
      </c>
      <c r="V96" s="40">
        <v>233</v>
      </c>
      <c r="W96" s="41">
        <v>54.566699999999997</v>
      </c>
    </row>
    <row r="97" spans="1:251" x14ac:dyDescent="0.2">
      <c r="A97" s="36" t="s">
        <v>55</v>
      </c>
      <c r="B97" s="46">
        <v>256</v>
      </c>
      <c r="C97" s="47">
        <v>256</v>
      </c>
      <c r="D97" s="40">
        <v>218</v>
      </c>
      <c r="E97" s="41">
        <v>85.156300000000002</v>
      </c>
      <c r="F97" s="40">
        <v>170</v>
      </c>
      <c r="G97" s="41">
        <v>66.406300000000002</v>
      </c>
      <c r="H97" s="40">
        <v>218</v>
      </c>
      <c r="I97" s="41">
        <v>85.156300000000002</v>
      </c>
      <c r="J97" s="40">
        <v>193</v>
      </c>
      <c r="K97" s="41">
        <v>75.390600000000006</v>
      </c>
      <c r="L97" s="40">
        <v>172</v>
      </c>
      <c r="M97" s="41">
        <v>67.1875</v>
      </c>
      <c r="N97" s="40">
        <v>238</v>
      </c>
      <c r="O97" s="41">
        <v>92.968800000000002</v>
      </c>
      <c r="P97" s="40">
        <v>226</v>
      </c>
      <c r="Q97" s="41">
        <v>88.281300000000002</v>
      </c>
      <c r="R97" s="40">
        <v>228</v>
      </c>
      <c r="S97" s="41">
        <v>89.0625</v>
      </c>
      <c r="T97" s="40">
        <v>228</v>
      </c>
      <c r="U97" s="41">
        <v>89.0625</v>
      </c>
      <c r="V97" s="40">
        <v>164</v>
      </c>
      <c r="W97" s="41">
        <v>64.0625</v>
      </c>
    </row>
    <row r="98" spans="1:251" ht="13.5" thickBot="1" x14ac:dyDescent="0.25">
      <c r="A98" s="43" t="s">
        <v>296</v>
      </c>
      <c r="B98" s="44">
        <f>SUM(B92:B97)</f>
        <v>5505</v>
      </c>
      <c r="C98" s="44">
        <f>SUM(C92:C97)</f>
        <v>5505</v>
      </c>
      <c r="D98" s="44">
        <f>SUM(D92:D97)</f>
        <v>4681</v>
      </c>
      <c r="E98" s="45">
        <f>(D98/B98)*100</f>
        <v>85.031789282470484</v>
      </c>
      <c r="F98" s="44">
        <f>SUM(F92:F97)</f>
        <v>4278</v>
      </c>
      <c r="G98" s="45">
        <f>(F98/C98)*100</f>
        <v>77.711171662125338</v>
      </c>
      <c r="H98" s="44">
        <f>SUM(H92:H97)</f>
        <v>4673</v>
      </c>
      <c r="I98" s="45">
        <f>(H98/B98)*100</f>
        <v>84.886466848319714</v>
      </c>
      <c r="J98" s="44">
        <f>SUM(J92:J97)</f>
        <v>4511</v>
      </c>
      <c r="K98" s="45">
        <f>(J98/C98)*100</f>
        <v>81.943687556766577</v>
      </c>
      <c r="L98" s="44">
        <f>SUM(L92:L97)</f>
        <v>4291</v>
      </c>
      <c r="M98" s="45">
        <f>(L98/C98)*100</f>
        <v>77.947320617620335</v>
      </c>
      <c r="N98" s="44">
        <f>SUM(N92:N97)</f>
        <v>4774</v>
      </c>
      <c r="O98" s="45">
        <f>(N98/B98)*100</f>
        <v>86.721162579473216</v>
      </c>
      <c r="P98" s="44">
        <f>SUM(P92:P97)</f>
        <v>4559</v>
      </c>
      <c r="Q98" s="45">
        <f>(P98/C98)*100</f>
        <v>82.815622161671214</v>
      </c>
      <c r="R98" s="44">
        <f>SUM(R92:R97)</f>
        <v>4689</v>
      </c>
      <c r="S98" s="45">
        <f>(R98/C98)*100</f>
        <v>85.177111716621255</v>
      </c>
      <c r="T98" s="44">
        <f>SUM(T92:T97)</f>
        <v>4670</v>
      </c>
      <c r="U98" s="45">
        <f>(T98/C98)*100</f>
        <v>84.831970935513169</v>
      </c>
      <c r="V98" s="44">
        <f>SUM(V92:V97)</f>
        <v>4102</v>
      </c>
      <c r="W98" s="45">
        <f>(V98/C98)*100</f>
        <v>74.514078110808356</v>
      </c>
    </row>
    <row r="99" spans="1:251" s="30" customFormat="1" ht="25.5" customHeight="1" thickTop="1" x14ac:dyDescent="0.2">
      <c r="A99" s="110" t="s">
        <v>295</v>
      </c>
      <c r="B99" s="112" t="s">
        <v>415</v>
      </c>
      <c r="C99" s="113"/>
      <c r="D99" s="105" t="s">
        <v>416</v>
      </c>
      <c r="E99" s="109"/>
      <c r="F99" s="109"/>
      <c r="G99" s="114"/>
      <c r="H99" s="105" t="s">
        <v>417</v>
      </c>
      <c r="I99" s="108"/>
      <c r="J99" s="109"/>
      <c r="K99" s="107"/>
      <c r="L99" s="105" t="s">
        <v>418</v>
      </c>
      <c r="M99" s="114"/>
      <c r="N99" s="105" t="s">
        <v>419</v>
      </c>
      <c r="O99" s="108"/>
      <c r="P99" s="109"/>
      <c r="Q99" s="107"/>
      <c r="R99" s="105" t="s">
        <v>420</v>
      </c>
      <c r="S99" s="107"/>
      <c r="T99" s="105" t="s">
        <v>421</v>
      </c>
      <c r="U99" s="106"/>
      <c r="V99" s="105" t="s">
        <v>422</v>
      </c>
      <c r="W99" s="106"/>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row>
    <row r="100" spans="1:251" s="34" customFormat="1" ht="25.5" customHeight="1" x14ac:dyDescent="0.2">
      <c r="A100" s="111"/>
      <c r="B100" s="31" t="s">
        <v>304</v>
      </c>
      <c r="C100" s="31" t="s">
        <v>305</v>
      </c>
      <c r="D100" s="32" t="s">
        <v>374</v>
      </c>
      <c r="E100" s="33" t="s">
        <v>294</v>
      </c>
      <c r="F100" s="32" t="s">
        <v>375</v>
      </c>
      <c r="G100" s="33" t="s">
        <v>294</v>
      </c>
      <c r="H100" s="32" t="s">
        <v>374</v>
      </c>
      <c r="I100" s="33" t="s">
        <v>294</v>
      </c>
      <c r="J100" s="32" t="s">
        <v>376</v>
      </c>
      <c r="K100" s="33" t="s">
        <v>294</v>
      </c>
      <c r="L100" s="32" t="s">
        <v>376</v>
      </c>
      <c r="M100" s="33" t="s">
        <v>294</v>
      </c>
      <c r="N100" s="32" t="s">
        <v>374</v>
      </c>
      <c r="O100" s="33" t="s">
        <v>294</v>
      </c>
      <c r="P100" s="32" t="s">
        <v>376</v>
      </c>
      <c r="Q100" s="33" t="s">
        <v>294</v>
      </c>
      <c r="R100" s="32" t="s">
        <v>375</v>
      </c>
      <c r="S100" s="33" t="s">
        <v>294</v>
      </c>
      <c r="T100" s="32" t="s">
        <v>375</v>
      </c>
      <c r="U100" s="33" t="s">
        <v>294</v>
      </c>
      <c r="V100" s="32" t="s">
        <v>377</v>
      </c>
      <c r="W100" s="33" t="s">
        <v>294</v>
      </c>
    </row>
    <row r="101" spans="1:251" ht="36" x14ac:dyDescent="0.25">
      <c r="A101" s="35" t="s">
        <v>339</v>
      </c>
      <c r="B101" s="35"/>
      <c r="C101" s="36"/>
      <c r="D101" s="36"/>
      <c r="E101" s="37"/>
      <c r="F101" s="36"/>
      <c r="G101" s="37"/>
      <c r="H101" s="36"/>
      <c r="I101" s="37"/>
      <c r="J101" s="36"/>
      <c r="K101" s="37"/>
      <c r="L101" s="36"/>
      <c r="M101" s="37"/>
      <c r="N101" s="36"/>
      <c r="O101" s="37"/>
      <c r="P101" s="36"/>
      <c r="Q101" s="37"/>
      <c r="R101" s="36"/>
      <c r="S101" s="37"/>
      <c r="T101" s="36"/>
      <c r="U101" s="37"/>
      <c r="V101" s="36"/>
      <c r="W101" s="37"/>
    </row>
    <row r="102" spans="1:251" x14ac:dyDescent="0.2">
      <c r="A102" s="36" t="s">
        <v>56</v>
      </c>
      <c r="B102" s="39">
        <v>273</v>
      </c>
      <c r="C102" s="39">
        <v>273</v>
      </c>
      <c r="D102" s="40">
        <v>258</v>
      </c>
      <c r="E102" s="41">
        <v>94.505499999999998</v>
      </c>
      <c r="F102" s="40">
        <v>252</v>
      </c>
      <c r="G102" s="41">
        <v>92.307699999999997</v>
      </c>
      <c r="H102" s="40">
        <v>258</v>
      </c>
      <c r="I102" s="41">
        <v>94.505499999999998</v>
      </c>
      <c r="J102" s="40">
        <v>256</v>
      </c>
      <c r="K102" s="41">
        <v>93.772900000000007</v>
      </c>
      <c r="L102" s="40">
        <v>252</v>
      </c>
      <c r="M102" s="41">
        <v>92.307699999999997</v>
      </c>
      <c r="N102" s="40">
        <v>259</v>
      </c>
      <c r="O102" s="41">
        <v>94.871799999999993</v>
      </c>
      <c r="P102" s="40">
        <v>257</v>
      </c>
      <c r="Q102" s="41">
        <v>94.139200000000002</v>
      </c>
      <c r="R102" s="40">
        <v>256</v>
      </c>
      <c r="S102" s="41">
        <v>93.772900000000007</v>
      </c>
      <c r="T102" s="40">
        <v>258</v>
      </c>
      <c r="U102" s="41">
        <v>94.505499999999998</v>
      </c>
      <c r="V102" s="40">
        <v>250</v>
      </c>
      <c r="W102" s="41">
        <v>91.575100000000006</v>
      </c>
    </row>
    <row r="103" spans="1:251" x14ac:dyDescent="0.2">
      <c r="A103" s="36" t="s">
        <v>57</v>
      </c>
      <c r="B103" s="39">
        <v>1684</v>
      </c>
      <c r="C103" s="39">
        <v>1684</v>
      </c>
      <c r="D103" s="40">
        <v>1531</v>
      </c>
      <c r="E103" s="41">
        <v>90.914500000000004</v>
      </c>
      <c r="F103" s="40">
        <v>1480</v>
      </c>
      <c r="G103" s="41">
        <v>87.885999999999996</v>
      </c>
      <c r="H103" s="40">
        <v>1530</v>
      </c>
      <c r="I103" s="41">
        <v>90.855099999999993</v>
      </c>
      <c r="J103" s="40">
        <v>1498</v>
      </c>
      <c r="K103" s="41">
        <v>88.954899999999995</v>
      </c>
      <c r="L103" s="40">
        <v>1487</v>
      </c>
      <c r="M103" s="41">
        <v>88.301699999999997</v>
      </c>
      <c r="N103" s="40">
        <v>1527</v>
      </c>
      <c r="O103" s="41">
        <v>90.677000000000007</v>
      </c>
      <c r="P103" s="40">
        <v>1490</v>
      </c>
      <c r="Q103" s="41">
        <v>88.479799999999997</v>
      </c>
      <c r="R103" s="40">
        <v>1495</v>
      </c>
      <c r="S103" s="41">
        <v>88.776700000000005</v>
      </c>
      <c r="T103" s="40">
        <v>1494</v>
      </c>
      <c r="U103" s="41">
        <v>88.717299999999994</v>
      </c>
      <c r="V103" s="40">
        <v>1453</v>
      </c>
      <c r="W103" s="41">
        <v>86.282700000000006</v>
      </c>
    </row>
    <row r="104" spans="1:251" x14ac:dyDescent="0.2">
      <c r="A104" s="36" t="s">
        <v>60</v>
      </c>
      <c r="B104" s="39">
        <v>363</v>
      </c>
      <c r="C104" s="39">
        <v>363</v>
      </c>
      <c r="D104" s="40">
        <v>348</v>
      </c>
      <c r="E104" s="41">
        <v>95.867800000000003</v>
      </c>
      <c r="F104" s="40">
        <v>340</v>
      </c>
      <c r="G104" s="41">
        <v>93.663899999999998</v>
      </c>
      <c r="H104" s="40">
        <v>347</v>
      </c>
      <c r="I104" s="41">
        <v>95.592299999999994</v>
      </c>
      <c r="J104" s="40">
        <v>341</v>
      </c>
      <c r="K104" s="41">
        <v>93.939400000000006</v>
      </c>
      <c r="L104" s="40">
        <v>341</v>
      </c>
      <c r="M104" s="41">
        <v>93.939400000000006</v>
      </c>
      <c r="N104" s="40">
        <v>347</v>
      </c>
      <c r="O104" s="41">
        <v>95.592299999999994</v>
      </c>
      <c r="P104" s="40">
        <v>345</v>
      </c>
      <c r="Q104" s="41">
        <v>95.041300000000007</v>
      </c>
      <c r="R104" s="40">
        <v>342</v>
      </c>
      <c r="S104" s="41">
        <v>94.2149</v>
      </c>
      <c r="T104" s="40">
        <v>342</v>
      </c>
      <c r="U104" s="41">
        <v>94.2149</v>
      </c>
      <c r="V104" s="40">
        <v>334</v>
      </c>
      <c r="W104" s="41">
        <v>92.010999999999996</v>
      </c>
    </row>
    <row r="105" spans="1:251" x14ac:dyDescent="0.2">
      <c r="A105" s="36" t="s">
        <v>62</v>
      </c>
      <c r="B105" s="39">
        <v>277</v>
      </c>
      <c r="C105" s="39">
        <v>277</v>
      </c>
      <c r="D105" s="40">
        <v>262</v>
      </c>
      <c r="E105" s="41">
        <v>94.584800000000001</v>
      </c>
      <c r="F105" s="40">
        <v>253</v>
      </c>
      <c r="G105" s="41">
        <v>91.335700000000003</v>
      </c>
      <c r="H105" s="40">
        <v>262</v>
      </c>
      <c r="I105" s="41">
        <v>94.584800000000001</v>
      </c>
      <c r="J105" s="40">
        <v>256</v>
      </c>
      <c r="K105" s="41">
        <v>92.418800000000005</v>
      </c>
      <c r="L105" s="40">
        <v>255</v>
      </c>
      <c r="M105" s="41">
        <v>92.0578</v>
      </c>
      <c r="N105" s="40">
        <v>261</v>
      </c>
      <c r="O105" s="41">
        <v>94.223799999999997</v>
      </c>
      <c r="P105" s="40">
        <v>258</v>
      </c>
      <c r="Q105" s="41">
        <v>93.140799999999999</v>
      </c>
      <c r="R105" s="40">
        <v>261</v>
      </c>
      <c r="S105" s="41">
        <v>94.223799999999997</v>
      </c>
      <c r="T105" s="40">
        <v>261</v>
      </c>
      <c r="U105" s="41">
        <v>94.223799999999997</v>
      </c>
      <c r="V105" s="40">
        <v>250</v>
      </c>
      <c r="W105" s="41">
        <v>90.252700000000004</v>
      </c>
    </row>
    <row r="106" spans="1:251" x14ac:dyDescent="0.2">
      <c r="A106" s="36" t="s">
        <v>63</v>
      </c>
      <c r="B106" s="39">
        <v>165</v>
      </c>
      <c r="C106" s="39">
        <v>165</v>
      </c>
      <c r="D106" s="40">
        <v>148</v>
      </c>
      <c r="E106" s="41">
        <v>89.697000000000003</v>
      </c>
      <c r="F106" s="40">
        <v>141</v>
      </c>
      <c r="G106" s="41">
        <v>85.454499999999996</v>
      </c>
      <c r="H106" s="40">
        <v>148</v>
      </c>
      <c r="I106" s="41">
        <v>89.697000000000003</v>
      </c>
      <c r="J106" s="40">
        <v>144</v>
      </c>
      <c r="K106" s="41">
        <v>87.2727</v>
      </c>
      <c r="L106" s="40">
        <v>144</v>
      </c>
      <c r="M106" s="41">
        <v>87.2727</v>
      </c>
      <c r="N106" s="40">
        <v>148</v>
      </c>
      <c r="O106" s="41">
        <v>89.697000000000003</v>
      </c>
      <c r="P106" s="40">
        <v>144</v>
      </c>
      <c r="Q106" s="41">
        <v>87.2727</v>
      </c>
      <c r="R106" s="40">
        <v>147</v>
      </c>
      <c r="S106" s="41">
        <v>89.090900000000005</v>
      </c>
      <c r="T106" s="40">
        <v>145</v>
      </c>
      <c r="U106" s="41">
        <v>87.878799999999998</v>
      </c>
      <c r="V106" s="40">
        <v>136</v>
      </c>
      <c r="W106" s="41">
        <v>82.424199999999999</v>
      </c>
    </row>
    <row r="107" spans="1:251" x14ac:dyDescent="0.2">
      <c r="A107" s="36" t="s">
        <v>67</v>
      </c>
      <c r="B107" s="39">
        <v>574</v>
      </c>
      <c r="C107" s="39">
        <v>574</v>
      </c>
      <c r="D107" s="40">
        <v>553</v>
      </c>
      <c r="E107" s="41">
        <v>96.341499999999996</v>
      </c>
      <c r="F107" s="40">
        <v>531</v>
      </c>
      <c r="G107" s="41">
        <v>92.508700000000005</v>
      </c>
      <c r="H107" s="40">
        <v>552</v>
      </c>
      <c r="I107" s="41">
        <v>96.167199999999994</v>
      </c>
      <c r="J107" s="40">
        <v>537</v>
      </c>
      <c r="K107" s="41">
        <v>93.554000000000002</v>
      </c>
      <c r="L107" s="40">
        <v>534</v>
      </c>
      <c r="M107" s="41">
        <v>93.031400000000005</v>
      </c>
      <c r="N107" s="40">
        <v>553</v>
      </c>
      <c r="O107" s="41">
        <v>96.341499999999996</v>
      </c>
      <c r="P107" s="40">
        <v>542</v>
      </c>
      <c r="Q107" s="41">
        <v>94.4251</v>
      </c>
      <c r="R107" s="40">
        <v>542</v>
      </c>
      <c r="S107" s="41">
        <v>94.4251</v>
      </c>
      <c r="T107" s="40">
        <v>538</v>
      </c>
      <c r="U107" s="41">
        <v>93.728200000000001</v>
      </c>
      <c r="V107" s="40">
        <v>521</v>
      </c>
      <c r="W107" s="41">
        <v>90.766599999999997</v>
      </c>
    </row>
    <row r="108" spans="1:251" x14ac:dyDescent="0.2">
      <c r="A108" s="36" t="s">
        <v>71</v>
      </c>
      <c r="B108" s="39">
        <v>267</v>
      </c>
      <c r="C108" s="39">
        <v>267</v>
      </c>
      <c r="D108" s="40">
        <v>237</v>
      </c>
      <c r="E108" s="41">
        <v>88.763999999999996</v>
      </c>
      <c r="F108" s="40">
        <v>232</v>
      </c>
      <c r="G108" s="41">
        <v>86.891400000000004</v>
      </c>
      <c r="H108" s="40">
        <v>236</v>
      </c>
      <c r="I108" s="41">
        <v>88.389499999999998</v>
      </c>
      <c r="J108" s="40">
        <v>234</v>
      </c>
      <c r="K108" s="41">
        <v>87.6404</v>
      </c>
      <c r="L108" s="40">
        <v>232</v>
      </c>
      <c r="M108" s="41">
        <v>86.891400000000004</v>
      </c>
      <c r="N108" s="40">
        <v>237</v>
      </c>
      <c r="O108" s="41">
        <v>88.763999999999996</v>
      </c>
      <c r="P108" s="40">
        <v>233</v>
      </c>
      <c r="Q108" s="41">
        <v>87.265900000000002</v>
      </c>
      <c r="R108" s="40">
        <v>233</v>
      </c>
      <c r="S108" s="41">
        <v>87.265900000000002</v>
      </c>
      <c r="T108" s="40">
        <v>234</v>
      </c>
      <c r="U108" s="41">
        <v>87.6404</v>
      </c>
      <c r="V108" s="40">
        <v>227</v>
      </c>
      <c r="W108" s="41">
        <v>85.018699999999995</v>
      </c>
    </row>
    <row r="109" spans="1:251" x14ac:dyDescent="0.2">
      <c r="A109" s="36" t="s">
        <v>72</v>
      </c>
      <c r="B109" s="39">
        <v>350</v>
      </c>
      <c r="C109" s="39">
        <v>350</v>
      </c>
      <c r="D109" s="40">
        <v>307</v>
      </c>
      <c r="E109" s="41">
        <v>87.714299999999994</v>
      </c>
      <c r="F109" s="40">
        <v>298</v>
      </c>
      <c r="G109" s="41">
        <v>85.142899999999997</v>
      </c>
      <c r="H109" s="40">
        <v>307</v>
      </c>
      <c r="I109" s="41">
        <v>87.714299999999994</v>
      </c>
      <c r="J109" s="40">
        <v>304</v>
      </c>
      <c r="K109" s="41">
        <v>86.857100000000003</v>
      </c>
      <c r="L109" s="40">
        <v>299</v>
      </c>
      <c r="M109" s="41">
        <v>85.428600000000003</v>
      </c>
      <c r="N109" s="40">
        <v>306</v>
      </c>
      <c r="O109" s="41">
        <v>87.428600000000003</v>
      </c>
      <c r="P109" s="40">
        <v>301</v>
      </c>
      <c r="Q109" s="41">
        <v>86</v>
      </c>
      <c r="R109" s="40">
        <v>305</v>
      </c>
      <c r="S109" s="41">
        <v>87.142899999999997</v>
      </c>
      <c r="T109" s="40">
        <v>305</v>
      </c>
      <c r="U109" s="41">
        <v>87.142899999999997</v>
      </c>
      <c r="V109" s="40">
        <v>295</v>
      </c>
      <c r="W109" s="41">
        <v>84.285700000000006</v>
      </c>
    </row>
    <row r="110" spans="1:251" x14ac:dyDescent="0.2">
      <c r="A110" s="36" t="s">
        <v>73</v>
      </c>
      <c r="B110" s="39">
        <v>278</v>
      </c>
      <c r="C110" s="39">
        <v>278</v>
      </c>
      <c r="D110" s="40">
        <v>250</v>
      </c>
      <c r="E110" s="41">
        <v>89.928100000000001</v>
      </c>
      <c r="F110" s="40">
        <v>246</v>
      </c>
      <c r="G110" s="41">
        <v>88.489199999999997</v>
      </c>
      <c r="H110" s="40">
        <v>250</v>
      </c>
      <c r="I110" s="41">
        <v>89.928100000000001</v>
      </c>
      <c r="J110" s="40">
        <v>247</v>
      </c>
      <c r="K110" s="41">
        <v>88.8489</v>
      </c>
      <c r="L110" s="40">
        <v>246</v>
      </c>
      <c r="M110" s="41">
        <v>88.489199999999997</v>
      </c>
      <c r="N110" s="40">
        <v>252</v>
      </c>
      <c r="O110" s="41">
        <v>90.647499999999994</v>
      </c>
      <c r="P110" s="40">
        <v>247</v>
      </c>
      <c r="Q110" s="41">
        <v>88.8489</v>
      </c>
      <c r="R110" s="40">
        <v>248</v>
      </c>
      <c r="S110" s="41">
        <v>89.208600000000004</v>
      </c>
      <c r="T110" s="40">
        <v>248</v>
      </c>
      <c r="U110" s="41">
        <v>89.208600000000004</v>
      </c>
      <c r="V110" s="40">
        <v>240</v>
      </c>
      <c r="W110" s="41">
        <v>86.3309</v>
      </c>
    </row>
    <row r="111" spans="1:251" x14ac:dyDescent="0.2">
      <c r="A111" s="36" t="s">
        <v>74</v>
      </c>
      <c r="B111" s="39">
        <v>540</v>
      </c>
      <c r="C111" s="39">
        <v>540</v>
      </c>
      <c r="D111" s="40">
        <v>495</v>
      </c>
      <c r="E111" s="41">
        <v>91.666700000000006</v>
      </c>
      <c r="F111" s="40">
        <v>484</v>
      </c>
      <c r="G111" s="41">
        <v>89.629599999999996</v>
      </c>
      <c r="H111" s="40">
        <v>492</v>
      </c>
      <c r="I111" s="41">
        <v>91.111099999999993</v>
      </c>
      <c r="J111" s="40">
        <v>494</v>
      </c>
      <c r="K111" s="41">
        <v>91.481499999999997</v>
      </c>
      <c r="L111" s="40">
        <v>487</v>
      </c>
      <c r="M111" s="41">
        <v>90.185199999999995</v>
      </c>
      <c r="N111" s="40">
        <v>494</v>
      </c>
      <c r="O111" s="41">
        <v>91.481499999999997</v>
      </c>
      <c r="P111" s="40">
        <v>496</v>
      </c>
      <c r="Q111" s="41">
        <v>91.851900000000001</v>
      </c>
      <c r="R111" s="40">
        <v>493</v>
      </c>
      <c r="S111" s="41">
        <v>91.296300000000002</v>
      </c>
      <c r="T111" s="40">
        <v>493</v>
      </c>
      <c r="U111" s="41">
        <v>91.296300000000002</v>
      </c>
      <c r="V111" s="40">
        <v>472</v>
      </c>
      <c r="W111" s="41">
        <v>87.407399999999996</v>
      </c>
    </row>
    <row r="112" spans="1:251" x14ac:dyDescent="0.2">
      <c r="A112" s="36" t="s">
        <v>75</v>
      </c>
      <c r="B112" s="39">
        <v>135</v>
      </c>
      <c r="C112" s="39">
        <v>135</v>
      </c>
      <c r="D112" s="40">
        <v>125</v>
      </c>
      <c r="E112" s="41">
        <v>92.592600000000004</v>
      </c>
      <c r="F112" s="40">
        <v>121</v>
      </c>
      <c r="G112" s="41">
        <v>89.629599999999996</v>
      </c>
      <c r="H112" s="40">
        <v>125</v>
      </c>
      <c r="I112" s="41">
        <v>92.592600000000004</v>
      </c>
      <c r="J112" s="40">
        <v>123</v>
      </c>
      <c r="K112" s="41">
        <v>91.111099999999993</v>
      </c>
      <c r="L112" s="40">
        <v>122</v>
      </c>
      <c r="M112" s="41">
        <v>90.370400000000004</v>
      </c>
      <c r="N112" s="40">
        <v>125</v>
      </c>
      <c r="O112" s="41">
        <v>92.592600000000004</v>
      </c>
      <c r="P112" s="40">
        <v>121</v>
      </c>
      <c r="Q112" s="41">
        <v>89.629599999999996</v>
      </c>
      <c r="R112" s="40">
        <v>127</v>
      </c>
      <c r="S112" s="41">
        <v>94.074100000000001</v>
      </c>
      <c r="T112" s="40">
        <v>126</v>
      </c>
      <c r="U112" s="41">
        <v>93.333299999999994</v>
      </c>
      <c r="V112" s="40">
        <v>119</v>
      </c>
      <c r="W112" s="41">
        <v>88.148099999999999</v>
      </c>
    </row>
    <row r="113" spans="1:251" x14ac:dyDescent="0.2">
      <c r="A113" s="36" t="s">
        <v>76</v>
      </c>
      <c r="B113" s="39">
        <v>179</v>
      </c>
      <c r="C113" s="39">
        <v>179</v>
      </c>
      <c r="D113" s="40">
        <v>164</v>
      </c>
      <c r="E113" s="41">
        <v>91.620099999999994</v>
      </c>
      <c r="F113" s="40">
        <v>162</v>
      </c>
      <c r="G113" s="41">
        <v>90.502799999999993</v>
      </c>
      <c r="H113" s="40">
        <v>164</v>
      </c>
      <c r="I113" s="41">
        <v>91.620099999999994</v>
      </c>
      <c r="J113" s="40">
        <v>167</v>
      </c>
      <c r="K113" s="41">
        <v>93.296099999999996</v>
      </c>
      <c r="L113" s="40">
        <v>163</v>
      </c>
      <c r="M113" s="41">
        <v>91.061499999999995</v>
      </c>
      <c r="N113" s="40">
        <v>166</v>
      </c>
      <c r="O113" s="41">
        <v>92.737399999999994</v>
      </c>
      <c r="P113" s="40">
        <v>163</v>
      </c>
      <c r="Q113" s="41">
        <v>91.061499999999995</v>
      </c>
      <c r="R113" s="40">
        <v>167</v>
      </c>
      <c r="S113" s="41">
        <v>93.296099999999996</v>
      </c>
      <c r="T113" s="40">
        <v>167</v>
      </c>
      <c r="U113" s="41">
        <v>93.296099999999996</v>
      </c>
      <c r="V113" s="40">
        <v>157</v>
      </c>
      <c r="W113" s="41">
        <v>87.709500000000006</v>
      </c>
    </row>
    <row r="114" spans="1:251" x14ac:dyDescent="0.2">
      <c r="A114" s="36" t="s">
        <v>79</v>
      </c>
      <c r="B114" s="39">
        <v>282</v>
      </c>
      <c r="C114" s="39">
        <v>282</v>
      </c>
      <c r="D114" s="40">
        <v>266</v>
      </c>
      <c r="E114" s="41">
        <v>94.3262</v>
      </c>
      <c r="F114" s="40">
        <v>261</v>
      </c>
      <c r="G114" s="41">
        <v>92.553200000000004</v>
      </c>
      <c r="H114" s="40">
        <v>266</v>
      </c>
      <c r="I114" s="41">
        <v>94.3262</v>
      </c>
      <c r="J114" s="40">
        <v>267</v>
      </c>
      <c r="K114" s="41">
        <v>94.680899999999994</v>
      </c>
      <c r="L114" s="40">
        <v>262</v>
      </c>
      <c r="M114" s="41">
        <v>92.907799999999995</v>
      </c>
      <c r="N114" s="40">
        <v>267</v>
      </c>
      <c r="O114" s="41">
        <v>94.680899999999994</v>
      </c>
      <c r="P114" s="40">
        <v>266</v>
      </c>
      <c r="Q114" s="41">
        <v>94.3262</v>
      </c>
      <c r="R114" s="40">
        <v>268</v>
      </c>
      <c r="S114" s="41">
        <v>95.035499999999999</v>
      </c>
      <c r="T114" s="40">
        <v>268</v>
      </c>
      <c r="U114" s="41">
        <v>95.035499999999999</v>
      </c>
      <c r="V114" s="40">
        <v>259</v>
      </c>
      <c r="W114" s="41">
        <v>91.843999999999994</v>
      </c>
    </row>
    <row r="115" spans="1:251" x14ac:dyDescent="0.2">
      <c r="A115" s="36" t="s">
        <v>81</v>
      </c>
      <c r="B115" s="39">
        <v>340</v>
      </c>
      <c r="C115" s="39">
        <v>340</v>
      </c>
      <c r="D115" s="40">
        <v>326</v>
      </c>
      <c r="E115" s="41">
        <v>95.882400000000004</v>
      </c>
      <c r="F115" s="40">
        <v>310</v>
      </c>
      <c r="G115" s="41">
        <v>91.176500000000004</v>
      </c>
      <c r="H115" s="40">
        <v>326</v>
      </c>
      <c r="I115" s="41">
        <v>95.882400000000004</v>
      </c>
      <c r="J115" s="40">
        <v>314</v>
      </c>
      <c r="K115" s="41">
        <v>92.352900000000005</v>
      </c>
      <c r="L115" s="40">
        <v>314</v>
      </c>
      <c r="M115" s="41">
        <v>92.352900000000005</v>
      </c>
      <c r="N115" s="40">
        <v>327</v>
      </c>
      <c r="O115" s="41">
        <v>96.176500000000004</v>
      </c>
      <c r="P115" s="40">
        <v>321</v>
      </c>
      <c r="Q115" s="41">
        <v>94.411799999999999</v>
      </c>
      <c r="R115" s="40">
        <v>324</v>
      </c>
      <c r="S115" s="41">
        <v>95.2941</v>
      </c>
      <c r="T115" s="40">
        <v>324</v>
      </c>
      <c r="U115" s="41">
        <v>95.2941</v>
      </c>
      <c r="V115" s="40">
        <v>310</v>
      </c>
      <c r="W115" s="41">
        <v>91.176500000000004</v>
      </c>
    </row>
    <row r="116" spans="1:251" x14ac:dyDescent="0.2">
      <c r="A116" s="36" t="s">
        <v>85</v>
      </c>
      <c r="B116" s="39">
        <v>389</v>
      </c>
      <c r="C116" s="39">
        <v>389</v>
      </c>
      <c r="D116" s="40">
        <v>291</v>
      </c>
      <c r="E116" s="41">
        <v>74.807199999999995</v>
      </c>
      <c r="F116" s="40">
        <v>286</v>
      </c>
      <c r="G116" s="41">
        <v>73.521900000000002</v>
      </c>
      <c r="H116" s="40">
        <v>291</v>
      </c>
      <c r="I116" s="41">
        <v>74.807199999999995</v>
      </c>
      <c r="J116" s="40">
        <v>294</v>
      </c>
      <c r="K116" s="41">
        <v>75.578400000000002</v>
      </c>
      <c r="L116" s="40">
        <v>286</v>
      </c>
      <c r="M116" s="41">
        <v>73.521900000000002</v>
      </c>
      <c r="N116" s="40">
        <v>291</v>
      </c>
      <c r="O116" s="41">
        <v>74.807199999999995</v>
      </c>
      <c r="P116" s="40">
        <v>288</v>
      </c>
      <c r="Q116" s="41">
        <v>74.036000000000001</v>
      </c>
      <c r="R116" s="40">
        <v>287</v>
      </c>
      <c r="S116" s="41">
        <v>73.778899999999993</v>
      </c>
      <c r="T116" s="40">
        <v>288</v>
      </c>
      <c r="U116" s="41">
        <v>74.036000000000001</v>
      </c>
      <c r="V116" s="40">
        <v>275</v>
      </c>
      <c r="W116" s="41">
        <v>70.694100000000006</v>
      </c>
    </row>
    <row r="117" spans="1:251" x14ac:dyDescent="0.2">
      <c r="A117" s="36" t="s">
        <v>86</v>
      </c>
      <c r="B117" s="39">
        <v>269</v>
      </c>
      <c r="C117" s="39">
        <v>269</v>
      </c>
      <c r="D117" s="40">
        <v>233</v>
      </c>
      <c r="E117" s="41">
        <v>86.617099999999994</v>
      </c>
      <c r="F117" s="40">
        <v>231</v>
      </c>
      <c r="G117" s="41">
        <v>85.873599999999996</v>
      </c>
      <c r="H117" s="40">
        <v>233</v>
      </c>
      <c r="I117" s="41">
        <v>86.617099999999994</v>
      </c>
      <c r="J117" s="40">
        <v>238</v>
      </c>
      <c r="K117" s="41">
        <v>88.475800000000007</v>
      </c>
      <c r="L117" s="40">
        <v>231</v>
      </c>
      <c r="M117" s="41">
        <v>85.873599999999996</v>
      </c>
      <c r="N117" s="40">
        <v>231</v>
      </c>
      <c r="O117" s="41">
        <v>85.873599999999996</v>
      </c>
      <c r="P117" s="40">
        <v>234</v>
      </c>
      <c r="Q117" s="41">
        <v>86.988799999999998</v>
      </c>
      <c r="R117" s="40">
        <v>236</v>
      </c>
      <c r="S117" s="41">
        <v>87.732299999999995</v>
      </c>
      <c r="T117" s="40">
        <v>236</v>
      </c>
      <c r="U117" s="41">
        <v>87.732299999999995</v>
      </c>
      <c r="V117" s="40">
        <v>226</v>
      </c>
      <c r="W117" s="41">
        <v>84.014899999999997</v>
      </c>
    </row>
    <row r="118" spans="1:251" x14ac:dyDescent="0.2">
      <c r="A118" s="36" t="s">
        <v>297</v>
      </c>
      <c r="B118" s="39">
        <v>294</v>
      </c>
      <c r="C118" s="39">
        <v>294</v>
      </c>
      <c r="D118" s="40">
        <v>284</v>
      </c>
      <c r="E118" s="41">
        <v>96.598600000000005</v>
      </c>
      <c r="F118" s="40">
        <v>275</v>
      </c>
      <c r="G118" s="41">
        <v>93.537400000000005</v>
      </c>
      <c r="H118" s="40">
        <v>284</v>
      </c>
      <c r="I118" s="41">
        <v>96.598600000000005</v>
      </c>
      <c r="J118" s="40">
        <v>277</v>
      </c>
      <c r="K118" s="41">
        <v>94.217699999999994</v>
      </c>
      <c r="L118" s="40">
        <v>276</v>
      </c>
      <c r="M118" s="41">
        <v>93.877600000000001</v>
      </c>
      <c r="N118" s="40">
        <v>286</v>
      </c>
      <c r="O118" s="41">
        <v>97.278899999999993</v>
      </c>
      <c r="P118" s="40">
        <v>282</v>
      </c>
      <c r="Q118" s="41">
        <v>95.918400000000005</v>
      </c>
      <c r="R118" s="40">
        <v>278</v>
      </c>
      <c r="S118" s="41">
        <v>94.5578</v>
      </c>
      <c r="T118" s="40">
        <v>277</v>
      </c>
      <c r="U118" s="41">
        <v>94.217699999999994</v>
      </c>
      <c r="V118" s="40">
        <v>270</v>
      </c>
      <c r="W118" s="41">
        <v>91.836699999999993</v>
      </c>
    </row>
    <row r="119" spans="1:251" x14ac:dyDescent="0.2">
      <c r="A119" s="36" t="s">
        <v>87</v>
      </c>
      <c r="B119" s="39">
        <v>295</v>
      </c>
      <c r="C119" s="39">
        <v>295</v>
      </c>
      <c r="D119" s="40">
        <v>282</v>
      </c>
      <c r="E119" s="41">
        <v>95.593199999999996</v>
      </c>
      <c r="F119" s="40">
        <v>273</v>
      </c>
      <c r="G119" s="41">
        <v>92.542400000000001</v>
      </c>
      <c r="H119" s="40">
        <v>281</v>
      </c>
      <c r="I119" s="41">
        <v>95.254199999999997</v>
      </c>
      <c r="J119" s="40">
        <v>276</v>
      </c>
      <c r="K119" s="41">
        <v>93.559299999999993</v>
      </c>
      <c r="L119" s="40">
        <v>273</v>
      </c>
      <c r="M119" s="41">
        <v>92.542400000000001</v>
      </c>
      <c r="N119" s="40">
        <v>281</v>
      </c>
      <c r="O119" s="41">
        <v>95.254199999999997</v>
      </c>
      <c r="P119" s="40">
        <v>277</v>
      </c>
      <c r="Q119" s="41">
        <v>93.898300000000006</v>
      </c>
      <c r="R119" s="40">
        <v>278</v>
      </c>
      <c r="S119" s="41">
        <v>94.237300000000005</v>
      </c>
      <c r="T119" s="40">
        <v>278</v>
      </c>
      <c r="U119" s="41">
        <v>94.237300000000005</v>
      </c>
      <c r="V119" s="40">
        <v>269</v>
      </c>
      <c r="W119" s="41">
        <v>91.186400000000006</v>
      </c>
    </row>
    <row r="120" spans="1:251" x14ac:dyDescent="0.2">
      <c r="A120" s="36" t="s">
        <v>89</v>
      </c>
      <c r="B120" s="39">
        <v>256</v>
      </c>
      <c r="C120" s="39">
        <v>256</v>
      </c>
      <c r="D120" s="40">
        <v>230</v>
      </c>
      <c r="E120" s="41">
        <v>89.843800000000002</v>
      </c>
      <c r="F120" s="40">
        <v>226</v>
      </c>
      <c r="G120" s="41">
        <v>88.281300000000002</v>
      </c>
      <c r="H120" s="40">
        <v>230</v>
      </c>
      <c r="I120" s="41">
        <v>89.843800000000002</v>
      </c>
      <c r="J120" s="40">
        <v>233</v>
      </c>
      <c r="K120" s="41">
        <v>91.015600000000006</v>
      </c>
      <c r="L120" s="40">
        <v>226</v>
      </c>
      <c r="M120" s="41">
        <v>88.281300000000002</v>
      </c>
      <c r="N120" s="40">
        <v>231</v>
      </c>
      <c r="O120" s="41">
        <v>90.234399999999994</v>
      </c>
      <c r="P120" s="40">
        <v>231</v>
      </c>
      <c r="Q120" s="41">
        <v>90.234399999999994</v>
      </c>
      <c r="R120" s="40">
        <v>234</v>
      </c>
      <c r="S120" s="41">
        <v>91.406300000000002</v>
      </c>
      <c r="T120" s="40">
        <v>230</v>
      </c>
      <c r="U120" s="41">
        <v>89.843800000000002</v>
      </c>
      <c r="V120" s="40">
        <v>217</v>
      </c>
      <c r="W120" s="41">
        <v>84.765600000000006</v>
      </c>
    </row>
    <row r="121" spans="1:251" x14ac:dyDescent="0.2">
      <c r="A121" s="36" t="s">
        <v>95</v>
      </c>
      <c r="B121" s="39">
        <v>231</v>
      </c>
      <c r="C121" s="39">
        <v>231</v>
      </c>
      <c r="D121" s="40">
        <v>221</v>
      </c>
      <c r="E121" s="41">
        <v>95.671000000000006</v>
      </c>
      <c r="F121" s="40">
        <v>217</v>
      </c>
      <c r="G121" s="41">
        <v>93.939400000000006</v>
      </c>
      <c r="H121" s="40">
        <v>221</v>
      </c>
      <c r="I121" s="41">
        <v>95.671000000000006</v>
      </c>
      <c r="J121" s="40">
        <v>220</v>
      </c>
      <c r="K121" s="41">
        <v>95.238100000000003</v>
      </c>
      <c r="L121" s="40">
        <v>218</v>
      </c>
      <c r="M121" s="41">
        <v>94.372299999999996</v>
      </c>
      <c r="N121" s="40">
        <v>220</v>
      </c>
      <c r="O121" s="41">
        <v>95.238100000000003</v>
      </c>
      <c r="P121" s="40">
        <v>217</v>
      </c>
      <c r="Q121" s="41">
        <v>93.939400000000006</v>
      </c>
      <c r="R121" s="40">
        <v>223</v>
      </c>
      <c r="S121" s="41">
        <v>96.536799999999999</v>
      </c>
      <c r="T121" s="40">
        <v>222</v>
      </c>
      <c r="U121" s="41">
        <v>96.103899999999996</v>
      </c>
      <c r="V121" s="40">
        <v>214</v>
      </c>
      <c r="W121" s="41">
        <v>92.640699999999995</v>
      </c>
    </row>
    <row r="122" spans="1:251" x14ac:dyDescent="0.2">
      <c r="A122" s="36" t="s">
        <v>100</v>
      </c>
      <c r="B122" s="39">
        <v>275</v>
      </c>
      <c r="C122" s="39">
        <v>275</v>
      </c>
      <c r="D122" s="40">
        <v>251</v>
      </c>
      <c r="E122" s="41">
        <v>91.2727</v>
      </c>
      <c r="F122" s="40">
        <v>242</v>
      </c>
      <c r="G122" s="41">
        <v>88</v>
      </c>
      <c r="H122" s="40">
        <v>252</v>
      </c>
      <c r="I122" s="41">
        <v>91.636399999999995</v>
      </c>
      <c r="J122" s="40">
        <v>246</v>
      </c>
      <c r="K122" s="41">
        <v>89.454499999999996</v>
      </c>
      <c r="L122" s="40">
        <v>243</v>
      </c>
      <c r="M122" s="41">
        <v>88.363600000000005</v>
      </c>
      <c r="N122" s="40">
        <v>252</v>
      </c>
      <c r="O122" s="41">
        <v>91.636399999999995</v>
      </c>
      <c r="P122" s="40">
        <v>247</v>
      </c>
      <c r="Q122" s="41">
        <v>89.818200000000004</v>
      </c>
      <c r="R122" s="40">
        <v>247</v>
      </c>
      <c r="S122" s="41">
        <v>89.818200000000004</v>
      </c>
      <c r="T122" s="40">
        <v>246</v>
      </c>
      <c r="U122" s="41">
        <v>89.454499999999996</v>
      </c>
      <c r="V122" s="40">
        <v>235</v>
      </c>
      <c r="W122" s="41">
        <v>85.454499999999996</v>
      </c>
    </row>
    <row r="123" spans="1:251" x14ac:dyDescent="0.2">
      <c r="A123" s="36" t="s">
        <v>103</v>
      </c>
      <c r="B123" s="39">
        <v>410</v>
      </c>
      <c r="C123" s="39">
        <v>410</v>
      </c>
      <c r="D123" s="40">
        <v>355</v>
      </c>
      <c r="E123" s="41">
        <v>86.585400000000007</v>
      </c>
      <c r="F123" s="40">
        <v>338</v>
      </c>
      <c r="G123" s="41">
        <v>82.438999999999993</v>
      </c>
      <c r="H123" s="40">
        <v>355</v>
      </c>
      <c r="I123" s="41">
        <v>86.585400000000007</v>
      </c>
      <c r="J123" s="40">
        <v>343</v>
      </c>
      <c r="K123" s="41">
        <v>83.658500000000004</v>
      </c>
      <c r="L123" s="40">
        <v>340</v>
      </c>
      <c r="M123" s="41">
        <v>82.9268</v>
      </c>
      <c r="N123" s="40">
        <v>351</v>
      </c>
      <c r="O123" s="41">
        <v>85.609800000000007</v>
      </c>
      <c r="P123" s="40">
        <v>345</v>
      </c>
      <c r="Q123" s="41">
        <v>84.146299999999997</v>
      </c>
      <c r="R123" s="40">
        <v>345</v>
      </c>
      <c r="S123" s="41">
        <v>84.146299999999997</v>
      </c>
      <c r="T123" s="40">
        <v>346</v>
      </c>
      <c r="U123" s="41">
        <v>84.390199999999993</v>
      </c>
      <c r="V123" s="40">
        <v>325</v>
      </c>
      <c r="W123" s="41">
        <v>79.268299999999996</v>
      </c>
    </row>
    <row r="124" spans="1:251" ht="13.5" thickBot="1" x14ac:dyDescent="0.25">
      <c r="A124" s="43" t="s">
        <v>296</v>
      </c>
      <c r="B124" s="44">
        <f>SUM(B102:B123)</f>
        <v>8126</v>
      </c>
      <c r="C124" s="44">
        <f>SUM(C102:C123)</f>
        <v>8126</v>
      </c>
      <c r="D124" s="44">
        <f>SUM(D102:D123)</f>
        <v>7417</v>
      </c>
      <c r="E124" s="45">
        <f>(D124/B124)*100</f>
        <v>91.274920009844934</v>
      </c>
      <c r="F124" s="44">
        <f>SUM(F102:F123)</f>
        <v>7199</v>
      </c>
      <c r="G124" s="45">
        <f>(F124/C124)*100</f>
        <v>88.59217327098203</v>
      </c>
      <c r="H124" s="44">
        <f>SUM(H102:H123)</f>
        <v>7410</v>
      </c>
      <c r="I124" s="45">
        <f>(H124/B124)*100</f>
        <v>91.188776765936495</v>
      </c>
      <c r="J124" s="44">
        <f>SUM(J102:J123)</f>
        <v>7309</v>
      </c>
      <c r="K124" s="45">
        <f>(J124/C124)*100</f>
        <v>89.945852818114687</v>
      </c>
      <c r="L124" s="44">
        <f>SUM(L102:L123)</f>
        <v>7231</v>
      </c>
      <c r="M124" s="45">
        <f>(L124/C124)*100</f>
        <v>88.985970957420619</v>
      </c>
      <c r="N124" s="44">
        <f>SUM(N102:N123)</f>
        <v>7412</v>
      </c>
      <c r="O124" s="45">
        <f>(N124/B124)*100</f>
        <v>91.213389121338921</v>
      </c>
      <c r="P124" s="44">
        <f>SUM(P102:P123)</f>
        <v>7305</v>
      </c>
      <c r="Q124" s="45">
        <f>(P124/C124)*100</f>
        <v>89.89662810730988</v>
      </c>
      <c r="R124" s="44">
        <f>SUM(R102:R123)</f>
        <v>7336</v>
      </c>
      <c r="S124" s="45">
        <f>(R124/C124)*100</f>
        <v>90.278119616047263</v>
      </c>
      <c r="T124" s="44">
        <f>SUM(T102:T123)</f>
        <v>7326</v>
      </c>
      <c r="U124" s="45">
        <f>(T124/C124)*100</f>
        <v>90.155057839035194</v>
      </c>
      <c r="V124" s="44">
        <f>SUM(V102:V123)</f>
        <v>7054</v>
      </c>
      <c r="W124" s="45">
        <f>(V124/C124)*100</f>
        <v>86.807777504307154</v>
      </c>
    </row>
    <row r="125" spans="1:251" s="30" customFormat="1" ht="25.5" customHeight="1" thickTop="1" x14ac:dyDescent="0.2">
      <c r="A125" s="110" t="s">
        <v>295</v>
      </c>
      <c r="B125" s="112" t="s">
        <v>415</v>
      </c>
      <c r="C125" s="113"/>
      <c r="D125" s="105" t="s">
        <v>416</v>
      </c>
      <c r="E125" s="109"/>
      <c r="F125" s="109"/>
      <c r="G125" s="114"/>
      <c r="H125" s="105" t="s">
        <v>417</v>
      </c>
      <c r="I125" s="108"/>
      <c r="J125" s="109"/>
      <c r="K125" s="107"/>
      <c r="L125" s="105" t="s">
        <v>418</v>
      </c>
      <c r="M125" s="114"/>
      <c r="N125" s="105" t="s">
        <v>419</v>
      </c>
      <c r="O125" s="108"/>
      <c r="P125" s="109"/>
      <c r="Q125" s="107"/>
      <c r="R125" s="105" t="s">
        <v>420</v>
      </c>
      <c r="S125" s="107"/>
      <c r="T125" s="105" t="s">
        <v>421</v>
      </c>
      <c r="U125" s="106"/>
      <c r="V125" s="105" t="s">
        <v>422</v>
      </c>
      <c r="W125" s="106"/>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c r="IK125" s="29"/>
      <c r="IL125" s="29"/>
      <c r="IM125" s="29"/>
      <c r="IN125" s="29"/>
      <c r="IO125" s="29"/>
      <c r="IP125" s="29"/>
      <c r="IQ125" s="29"/>
    </row>
    <row r="126" spans="1:251" s="34" customFormat="1" ht="25.5" customHeight="1" x14ac:dyDescent="0.2">
      <c r="A126" s="111"/>
      <c r="B126" s="31" t="s">
        <v>304</v>
      </c>
      <c r="C126" s="31" t="s">
        <v>305</v>
      </c>
      <c r="D126" s="32" t="s">
        <v>374</v>
      </c>
      <c r="E126" s="33" t="s">
        <v>294</v>
      </c>
      <c r="F126" s="32" t="s">
        <v>375</v>
      </c>
      <c r="G126" s="33" t="s">
        <v>294</v>
      </c>
      <c r="H126" s="32" t="s">
        <v>374</v>
      </c>
      <c r="I126" s="33" t="s">
        <v>294</v>
      </c>
      <c r="J126" s="32" t="s">
        <v>376</v>
      </c>
      <c r="K126" s="33" t="s">
        <v>294</v>
      </c>
      <c r="L126" s="32" t="s">
        <v>376</v>
      </c>
      <c r="M126" s="33" t="s">
        <v>294</v>
      </c>
      <c r="N126" s="32" t="s">
        <v>374</v>
      </c>
      <c r="O126" s="33" t="s">
        <v>294</v>
      </c>
      <c r="P126" s="32" t="s">
        <v>376</v>
      </c>
      <c r="Q126" s="33" t="s">
        <v>294</v>
      </c>
      <c r="R126" s="32" t="s">
        <v>375</v>
      </c>
      <c r="S126" s="33" t="s">
        <v>294</v>
      </c>
      <c r="T126" s="32" t="s">
        <v>375</v>
      </c>
      <c r="U126" s="33" t="s">
        <v>294</v>
      </c>
      <c r="V126" s="32" t="s">
        <v>377</v>
      </c>
      <c r="W126" s="33" t="s">
        <v>294</v>
      </c>
    </row>
    <row r="127" spans="1:251" ht="18" x14ac:dyDescent="0.25">
      <c r="A127" s="35" t="s">
        <v>341</v>
      </c>
      <c r="B127" s="35"/>
      <c r="C127" s="35"/>
      <c r="D127" s="35"/>
      <c r="E127" s="48"/>
      <c r="F127" s="35"/>
      <c r="G127" s="48"/>
      <c r="H127" s="35"/>
      <c r="I127" s="48"/>
      <c r="J127" s="35"/>
      <c r="K127" s="48"/>
      <c r="L127" s="35"/>
      <c r="M127" s="48"/>
      <c r="N127" s="35"/>
      <c r="O127" s="48"/>
      <c r="P127" s="35"/>
      <c r="Q127" s="48"/>
      <c r="R127" s="35"/>
      <c r="S127" s="48"/>
      <c r="T127" s="35"/>
      <c r="U127" s="48"/>
      <c r="V127" s="35"/>
      <c r="W127" s="48"/>
    </row>
    <row r="128" spans="1:251" x14ac:dyDescent="0.2">
      <c r="A128" s="36" t="s">
        <v>58</v>
      </c>
      <c r="B128" s="39">
        <v>1655</v>
      </c>
      <c r="C128" s="39">
        <v>1655</v>
      </c>
      <c r="D128" s="40">
        <v>1454</v>
      </c>
      <c r="E128" s="41">
        <v>87.855000000000004</v>
      </c>
      <c r="F128" s="40">
        <v>1408</v>
      </c>
      <c r="G128" s="41">
        <v>85.075500000000005</v>
      </c>
      <c r="H128" s="40">
        <v>1455</v>
      </c>
      <c r="I128" s="41">
        <v>87.915400000000005</v>
      </c>
      <c r="J128" s="40">
        <v>1434</v>
      </c>
      <c r="K128" s="41">
        <v>86.646500000000003</v>
      </c>
      <c r="L128" s="40">
        <v>1420</v>
      </c>
      <c r="M128" s="41">
        <v>85.800600000000003</v>
      </c>
      <c r="N128" s="40">
        <v>1462</v>
      </c>
      <c r="O128" s="41">
        <v>88.338399999999993</v>
      </c>
      <c r="P128" s="40">
        <v>1422</v>
      </c>
      <c r="Q128" s="41">
        <v>85.921499999999995</v>
      </c>
      <c r="R128" s="40">
        <v>1418</v>
      </c>
      <c r="S128" s="41">
        <v>85.6798</v>
      </c>
      <c r="T128" s="40">
        <v>1419</v>
      </c>
      <c r="U128" s="41">
        <v>85.740200000000002</v>
      </c>
      <c r="V128" s="40">
        <v>1363</v>
      </c>
      <c r="W128" s="41">
        <v>82.356499999999997</v>
      </c>
    </row>
    <row r="129" spans="1:251" x14ac:dyDescent="0.2">
      <c r="A129" s="36" t="s">
        <v>59</v>
      </c>
      <c r="B129" s="39">
        <v>958</v>
      </c>
      <c r="C129" s="39">
        <v>958</v>
      </c>
      <c r="D129" s="40">
        <v>675</v>
      </c>
      <c r="E129" s="41">
        <v>70.459299999999999</v>
      </c>
      <c r="F129" s="40">
        <v>657</v>
      </c>
      <c r="G129" s="41">
        <v>68.580399999999997</v>
      </c>
      <c r="H129" s="40">
        <v>674</v>
      </c>
      <c r="I129" s="41">
        <v>70.354900000000001</v>
      </c>
      <c r="J129" s="40">
        <v>670</v>
      </c>
      <c r="K129" s="41">
        <v>69.937399999999997</v>
      </c>
      <c r="L129" s="40">
        <v>663</v>
      </c>
      <c r="M129" s="41">
        <v>69.206699999999998</v>
      </c>
      <c r="N129" s="40">
        <v>671</v>
      </c>
      <c r="O129" s="41">
        <v>70.041799999999995</v>
      </c>
      <c r="P129" s="40">
        <v>661</v>
      </c>
      <c r="Q129" s="41">
        <v>68.997900000000001</v>
      </c>
      <c r="R129" s="40">
        <v>662</v>
      </c>
      <c r="S129" s="41">
        <v>69.1023</v>
      </c>
      <c r="T129" s="40">
        <v>657</v>
      </c>
      <c r="U129" s="41">
        <v>68.580399999999997</v>
      </c>
      <c r="V129" s="40">
        <v>634</v>
      </c>
      <c r="W129" s="41">
        <v>66.179500000000004</v>
      </c>
    </row>
    <row r="130" spans="1:251" x14ac:dyDescent="0.2">
      <c r="A130" s="36" t="s">
        <v>66</v>
      </c>
      <c r="B130" s="39">
        <v>82</v>
      </c>
      <c r="C130" s="39">
        <v>82</v>
      </c>
      <c r="D130" s="40">
        <v>80</v>
      </c>
      <c r="E130" s="41">
        <v>97.561000000000007</v>
      </c>
      <c r="F130" s="40">
        <v>75</v>
      </c>
      <c r="G130" s="41">
        <v>91.463399999999993</v>
      </c>
      <c r="H130" s="40">
        <v>79</v>
      </c>
      <c r="I130" s="41">
        <v>96.341499999999996</v>
      </c>
      <c r="J130" s="40">
        <v>76</v>
      </c>
      <c r="K130" s="41">
        <v>92.682900000000004</v>
      </c>
      <c r="L130" s="40">
        <v>75</v>
      </c>
      <c r="M130" s="41">
        <v>91.463399999999993</v>
      </c>
      <c r="N130" s="40">
        <v>79</v>
      </c>
      <c r="O130" s="41">
        <v>96.341499999999996</v>
      </c>
      <c r="P130" s="40">
        <v>78</v>
      </c>
      <c r="Q130" s="41">
        <v>95.122</v>
      </c>
      <c r="R130" s="40">
        <v>79</v>
      </c>
      <c r="S130" s="41">
        <v>96.341499999999996</v>
      </c>
      <c r="T130" s="40">
        <v>77</v>
      </c>
      <c r="U130" s="41">
        <v>93.9024</v>
      </c>
      <c r="V130" s="40">
        <v>73</v>
      </c>
      <c r="W130" s="41">
        <v>89.0244</v>
      </c>
    </row>
    <row r="131" spans="1:251" x14ac:dyDescent="0.2">
      <c r="A131" s="36" t="s">
        <v>69</v>
      </c>
      <c r="B131" s="39">
        <v>240</v>
      </c>
      <c r="C131" s="39">
        <v>240</v>
      </c>
      <c r="D131" s="40">
        <v>229</v>
      </c>
      <c r="E131" s="41">
        <v>95.416700000000006</v>
      </c>
      <c r="F131" s="40">
        <v>223</v>
      </c>
      <c r="G131" s="41">
        <v>92.916700000000006</v>
      </c>
      <c r="H131" s="40">
        <v>228</v>
      </c>
      <c r="I131" s="41">
        <v>95</v>
      </c>
      <c r="J131" s="40">
        <v>225</v>
      </c>
      <c r="K131" s="41">
        <v>93.75</v>
      </c>
      <c r="L131" s="40">
        <v>222</v>
      </c>
      <c r="M131" s="41">
        <v>92.5</v>
      </c>
      <c r="N131" s="40">
        <v>227</v>
      </c>
      <c r="O131" s="41">
        <v>94.583299999999994</v>
      </c>
      <c r="P131" s="40">
        <v>224</v>
      </c>
      <c r="Q131" s="41">
        <v>93.333299999999994</v>
      </c>
      <c r="R131" s="40">
        <v>225</v>
      </c>
      <c r="S131" s="41">
        <v>93.75</v>
      </c>
      <c r="T131" s="40">
        <v>224</v>
      </c>
      <c r="U131" s="41">
        <v>93.333299999999994</v>
      </c>
      <c r="V131" s="40">
        <v>220</v>
      </c>
      <c r="W131" s="41">
        <v>91.666700000000006</v>
      </c>
    </row>
    <row r="132" spans="1:251" x14ac:dyDescent="0.2">
      <c r="A132" s="36" t="s">
        <v>70</v>
      </c>
      <c r="B132" s="39">
        <v>1581</v>
      </c>
      <c r="C132" s="39">
        <v>1581</v>
      </c>
      <c r="D132" s="40">
        <v>1288</v>
      </c>
      <c r="E132" s="41">
        <v>81.467399999999998</v>
      </c>
      <c r="F132" s="40">
        <v>1257</v>
      </c>
      <c r="G132" s="41">
        <v>79.506600000000006</v>
      </c>
      <c r="H132" s="40">
        <v>1286</v>
      </c>
      <c r="I132" s="41">
        <v>81.340900000000005</v>
      </c>
      <c r="J132" s="40">
        <v>1275</v>
      </c>
      <c r="K132" s="41">
        <v>80.645200000000003</v>
      </c>
      <c r="L132" s="40">
        <v>1260</v>
      </c>
      <c r="M132" s="41">
        <v>79.696399999999997</v>
      </c>
      <c r="N132" s="40">
        <v>1286</v>
      </c>
      <c r="O132" s="41">
        <v>81.340900000000005</v>
      </c>
      <c r="P132" s="40">
        <v>1270</v>
      </c>
      <c r="Q132" s="41">
        <v>80.328900000000004</v>
      </c>
      <c r="R132" s="40">
        <v>1269</v>
      </c>
      <c r="S132" s="41">
        <v>80.265699999999995</v>
      </c>
      <c r="T132" s="40">
        <v>1267</v>
      </c>
      <c r="U132" s="41">
        <v>80.139200000000002</v>
      </c>
      <c r="V132" s="40">
        <v>1236</v>
      </c>
      <c r="W132" s="41">
        <v>78.178399999999996</v>
      </c>
    </row>
    <row r="133" spans="1:251" x14ac:dyDescent="0.2">
      <c r="A133" s="36" t="s">
        <v>78</v>
      </c>
      <c r="B133" s="39">
        <v>426</v>
      </c>
      <c r="C133" s="39">
        <v>426</v>
      </c>
      <c r="D133" s="40">
        <v>413</v>
      </c>
      <c r="E133" s="41">
        <v>96.948400000000007</v>
      </c>
      <c r="F133" s="40">
        <v>401</v>
      </c>
      <c r="G133" s="41">
        <v>94.131500000000003</v>
      </c>
      <c r="H133" s="40">
        <v>411</v>
      </c>
      <c r="I133" s="41">
        <v>96.478899999999996</v>
      </c>
      <c r="J133" s="40">
        <v>406</v>
      </c>
      <c r="K133" s="41">
        <v>95.305199999999999</v>
      </c>
      <c r="L133" s="40">
        <v>402</v>
      </c>
      <c r="M133" s="41">
        <v>94.366200000000006</v>
      </c>
      <c r="N133" s="40">
        <v>411</v>
      </c>
      <c r="O133" s="41">
        <v>96.478899999999996</v>
      </c>
      <c r="P133" s="40">
        <v>404</v>
      </c>
      <c r="Q133" s="41">
        <v>94.835700000000003</v>
      </c>
      <c r="R133" s="40">
        <v>406</v>
      </c>
      <c r="S133" s="41">
        <v>95.305199999999999</v>
      </c>
      <c r="T133" s="40">
        <v>404</v>
      </c>
      <c r="U133" s="41">
        <v>94.835700000000003</v>
      </c>
      <c r="V133" s="40">
        <v>397</v>
      </c>
      <c r="W133" s="41">
        <v>93.192499999999995</v>
      </c>
    </row>
    <row r="134" spans="1:251" x14ac:dyDescent="0.2">
      <c r="A134" s="36" t="s">
        <v>83</v>
      </c>
      <c r="B134" s="39">
        <v>494</v>
      </c>
      <c r="C134" s="39">
        <v>494</v>
      </c>
      <c r="D134" s="40">
        <v>463</v>
      </c>
      <c r="E134" s="41">
        <v>93.724699999999999</v>
      </c>
      <c r="F134" s="40">
        <v>459</v>
      </c>
      <c r="G134" s="41">
        <v>92.915000000000006</v>
      </c>
      <c r="H134" s="40">
        <v>463</v>
      </c>
      <c r="I134" s="41">
        <v>93.724699999999999</v>
      </c>
      <c r="J134" s="40">
        <v>461</v>
      </c>
      <c r="K134" s="41">
        <v>93.319800000000001</v>
      </c>
      <c r="L134" s="40">
        <v>458</v>
      </c>
      <c r="M134" s="41">
        <v>92.712599999999995</v>
      </c>
      <c r="N134" s="40">
        <v>463</v>
      </c>
      <c r="O134" s="41">
        <v>93.724699999999999</v>
      </c>
      <c r="P134" s="40">
        <v>457</v>
      </c>
      <c r="Q134" s="41">
        <v>92.510099999999994</v>
      </c>
      <c r="R134" s="40">
        <v>454</v>
      </c>
      <c r="S134" s="41">
        <v>91.902799999999999</v>
      </c>
      <c r="T134" s="40">
        <v>452</v>
      </c>
      <c r="U134" s="41">
        <v>91.498000000000005</v>
      </c>
      <c r="V134" s="40">
        <v>446</v>
      </c>
      <c r="W134" s="41">
        <v>90.2834</v>
      </c>
    </row>
    <row r="135" spans="1:251" x14ac:dyDescent="0.2">
      <c r="A135" s="36" t="s">
        <v>88</v>
      </c>
      <c r="B135" s="39">
        <v>478</v>
      </c>
      <c r="C135" s="39">
        <v>478</v>
      </c>
      <c r="D135" s="40">
        <v>447</v>
      </c>
      <c r="E135" s="41">
        <v>93.514600000000002</v>
      </c>
      <c r="F135" s="40">
        <v>439</v>
      </c>
      <c r="G135" s="41">
        <v>91.840999999999994</v>
      </c>
      <c r="H135" s="40">
        <v>446</v>
      </c>
      <c r="I135" s="41">
        <v>93.305400000000006</v>
      </c>
      <c r="J135" s="40">
        <v>441</v>
      </c>
      <c r="K135" s="41">
        <v>92.259399999999999</v>
      </c>
      <c r="L135" s="40">
        <v>439</v>
      </c>
      <c r="M135" s="41">
        <v>91.840999999999994</v>
      </c>
      <c r="N135" s="40">
        <v>446</v>
      </c>
      <c r="O135" s="41">
        <v>93.305400000000006</v>
      </c>
      <c r="P135" s="40">
        <v>437</v>
      </c>
      <c r="Q135" s="41">
        <v>91.422600000000003</v>
      </c>
      <c r="R135" s="40">
        <v>436</v>
      </c>
      <c r="S135" s="41">
        <v>91.213399999999993</v>
      </c>
      <c r="T135" s="40">
        <v>437</v>
      </c>
      <c r="U135" s="41">
        <v>91.422600000000003</v>
      </c>
      <c r="V135" s="40">
        <v>434</v>
      </c>
      <c r="W135" s="41">
        <v>90.795000000000002</v>
      </c>
    </row>
    <row r="136" spans="1:251" x14ac:dyDescent="0.2">
      <c r="A136" s="36" t="s">
        <v>90</v>
      </c>
      <c r="B136" s="39">
        <v>188</v>
      </c>
      <c r="C136" s="39">
        <v>188</v>
      </c>
      <c r="D136" s="40">
        <v>174</v>
      </c>
      <c r="E136" s="41">
        <v>92.553200000000004</v>
      </c>
      <c r="F136" s="40">
        <v>167</v>
      </c>
      <c r="G136" s="41">
        <v>88.829800000000006</v>
      </c>
      <c r="H136" s="40">
        <v>174</v>
      </c>
      <c r="I136" s="41">
        <v>92.553200000000004</v>
      </c>
      <c r="J136" s="40">
        <v>170</v>
      </c>
      <c r="K136" s="41">
        <v>90.4255</v>
      </c>
      <c r="L136" s="40">
        <v>168</v>
      </c>
      <c r="M136" s="41">
        <v>89.361699999999999</v>
      </c>
      <c r="N136" s="40">
        <v>175</v>
      </c>
      <c r="O136" s="41">
        <v>93.085099999999997</v>
      </c>
      <c r="P136" s="40">
        <v>168</v>
      </c>
      <c r="Q136" s="41">
        <v>89.361699999999999</v>
      </c>
      <c r="R136" s="40">
        <v>170</v>
      </c>
      <c r="S136" s="41">
        <v>90.4255</v>
      </c>
      <c r="T136" s="40">
        <v>168</v>
      </c>
      <c r="U136" s="41">
        <v>89.361699999999999</v>
      </c>
      <c r="V136" s="40">
        <v>163</v>
      </c>
      <c r="W136" s="41">
        <v>86.702100000000002</v>
      </c>
    </row>
    <row r="137" spans="1:251" x14ac:dyDescent="0.2">
      <c r="A137" s="36" t="s">
        <v>91</v>
      </c>
      <c r="B137" s="39">
        <v>346</v>
      </c>
      <c r="C137" s="39">
        <v>346</v>
      </c>
      <c r="D137" s="40">
        <v>315</v>
      </c>
      <c r="E137" s="41">
        <v>91.040499999999994</v>
      </c>
      <c r="F137" s="40">
        <v>308</v>
      </c>
      <c r="G137" s="41">
        <v>89.017300000000006</v>
      </c>
      <c r="H137" s="40">
        <v>315</v>
      </c>
      <c r="I137" s="41">
        <v>91.040499999999994</v>
      </c>
      <c r="J137" s="40">
        <v>310</v>
      </c>
      <c r="K137" s="41">
        <v>89.595399999999998</v>
      </c>
      <c r="L137" s="40">
        <v>309</v>
      </c>
      <c r="M137" s="41">
        <v>89.306399999999996</v>
      </c>
      <c r="N137" s="40">
        <v>319</v>
      </c>
      <c r="O137" s="41">
        <v>92.1965</v>
      </c>
      <c r="P137" s="40">
        <v>310</v>
      </c>
      <c r="Q137" s="41">
        <v>89.595399999999998</v>
      </c>
      <c r="R137" s="40">
        <v>309</v>
      </c>
      <c r="S137" s="41">
        <v>89.306399999999996</v>
      </c>
      <c r="T137" s="40">
        <v>310</v>
      </c>
      <c r="U137" s="41">
        <v>89.595399999999998</v>
      </c>
      <c r="V137" s="40">
        <v>305</v>
      </c>
      <c r="W137" s="41">
        <v>88.150300000000001</v>
      </c>
    </row>
    <row r="138" spans="1:251" x14ac:dyDescent="0.2">
      <c r="A138" s="36" t="s">
        <v>92</v>
      </c>
      <c r="B138" s="39">
        <v>19</v>
      </c>
      <c r="C138" s="39">
        <v>19</v>
      </c>
      <c r="D138" s="40">
        <v>17</v>
      </c>
      <c r="E138" s="41">
        <v>89.473699999999994</v>
      </c>
      <c r="F138" s="40">
        <v>18</v>
      </c>
      <c r="G138" s="41">
        <v>94.736800000000002</v>
      </c>
      <c r="H138" s="40">
        <v>17</v>
      </c>
      <c r="I138" s="41">
        <v>89.473699999999994</v>
      </c>
      <c r="J138" s="40">
        <v>18</v>
      </c>
      <c r="K138" s="41">
        <v>94.736800000000002</v>
      </c>
      <c r="L138" s="40">
        <v>18</v>
      </c>
      <c r="M138" s="41">
        <v>94.736800000000002</v>
      </c>
      <c r="N138" s="40">
        <v>17</v>
      </c>
      <c r="O138" s="41">
        <v>89.473699999999994</v>
      </c>
      <c r="P138" s="40">
        <v>18</v>
      </c>
      <c r="Q138" s="41">
        <v>94.736800000000002</v>
      </c>
      <c r="R138" s="40">
        <v>18</v>
      </c>
      <c r="S138" s="41">
        <v>94.736800000000002</v>
      </c>
      <c r="T138" s="40">
        <v>18</v>
      </c>
      <c r="U138" s="41">
        <v>94.736800000000002</v>
      </c>
      <c r="V138" s="40">
        <v>18</v>
      </c>
      <c r="W138" s="41">
        <v>94.736800000000002</v>
      </c>
    </row>
    <row r="139" spans="1:251" x14ac:dyDescent="0.2">
      <c r="A139" s="36" t="s">
        <v>93</v>
      </c>
      <c r="B139" s="39">
        <v>138</v>
      </c>
      <c r="C139" s="39">
        <v>138</v>
      </c>
      <c r="D139" s="40">
        <v>103</v>
      </c>
      <c r="E139" s="41">
        <v>74.637699999999995</v>
      </c>
      <c r="F139" s="40">
        <v>103</v>
      </c>
      <c r="G139" s="41">
        <v>74.637699999999995</v>
      </c>
      <c r="H139" s="40">
        <v>103</v>
      </c>
      <c r="I139" s="41">
        <v>74.637699999999995</v>
      </c>
      <c r="J139" s="40">
        <v>105</v>
      </c>
      <c r="K139" s="41">
        <v>76.087000000000003</v>
      </c>
      <c r="L139" s="40">
        <v>103</v>
      </c>
      <c r="M139" s="41">
        <v>74.637699999999995</v>
      </c>
      <c r="N139" s="40">
        <v>103</v>
      </c>
      <c r="O139" s="41">
        <v>74.637699999999995</v>
      </c>
      <c r="P139" s="40">
        <v>102</v>
      </c>
      <c r="Q139" s="41">
        <v>73.912999999999997</v>
      </c>
      <c r="R139" s="40">
        <v>103</v>
      </c>
      <c r="S139" s="41">
        <v>74.637699999999995</v>
      </c>
      <c r="T139" s="40">
        <v>101</v>
      </c>
      <c r="U139" s="41">
        <v>73.188400000000001</v>
      </c>
      <c r="V139" s="40">
        <v>100</v>
      </c>
      <c r="W139" s="41">
        <v>72.463800000000006</v>
      </c>
    </row>
    <row r="140" spans="1:251" x14ac:dyDescent="0.2">
      <c r="A140" s="36" t="s">
        <v>96</v>
      </c>
      <c r="B140" s="39">
        <v>293</v>
      </c>
      <c r="C140" s="39">
        <v>293</v>
      </c>
      <c r="D140" s="40">
        <v>267</v>
      </c>
      <c r="E140" s="41">
        <v>91.126300000000001</v>
      </c>
      <c r="F140" s="40">
        <v>256</v>
      </c>
      <c r="G140" s="41">
        <v>87.372</v>
      </c>
      <c r="H140" s="40">
        <v>266</v>
      </c>
      <c r="I140" s="41">
        <v>90.784999999999997</v>
      </c>
      <c r="J140" s="40">
        <v>260</v>
      </c>
      <c r="K140" s="41">
        <v>88.737200000000001</v>
      </c>
      <c r="L140" s="40">
        <v>259</v>
      </c>
      <c r="M140" s="41">
        <v>88.395899999999997</v>
      </c>
      <c r="N140" s="40">
        <v>269</v>
      </c>
      <c r="O140" s="41">
        <v>91.808899999999994</v>
      </c>
      <c r="P140" s="40">
        <v>261</v>
      </c>
      <c r="Q140" s="41">
        <v>89.078500000000005</v>
      </c>
      <c r="R140" s="40">
        <v>261</v>
      </c>
      <c r="S140" s="41">
        <v>89.078500000000005</v>
      </c>
      <c r="T140" s="40">
        <v>255</v>
      </c>
      <c r="U140" s="41">
        <v>87.030699999999996</v>
      </c>
      <c r="V140" s="40">
        <v>245</v>
      </c>
      <c r="W140" s="41">
        <v>83.617699999999999</v>
      </c>
    </row>
    <row r="141" spans="1:251" x14ac:dyDescent="0.2">
      <c r="A141" s="36" t="s">
        <v>98</v>
      </c>
      <c r="B141" s="39">
        <v>162</v>
      </c>
      <c r="C141" s="39">
        <v>162</v>
      </c>
      <c r="D141" s="40">
        <v>153</v>
      </c>
      <c r="E141" s="41">
        <v>94.444400000000002</v>
      </c>
      <c r="F141" s="40">
        <v>152</v>
      </c>
      <c r="G141" s="41">
        <v>93.827200000000005</v>
      </c>
      <c r="H141" s="40">
        <v>153</v>
      </c>
      <c r="I141" s="41">
        <v>94.444400000000002</v>
      </c>
      <c r="J141" s="40">
        <v>154</v>
      </c>
      <c r="K141" s="41">
        <v>95.061700000000002</v>
      </c>
      <c r="L141" s="40">
        <v>152</v>
      </c>
      <c r="M141" s="41">
        <v>93.827200000000005</v>
      </c>
      <c r="N141" s="40">
        <v>153</v>
      </c>
      <c r="O141" s="41">
        <v>94.444400000000002</v>
      </c>
      <c r="P141" s="40">
        <v>152</v>
      </c>
      <c r="Q141" s="41">
        <v>93.827200000000005</v>
      </c>
      <c r="R141" s="40">
        <v>152</v>
      </c>
      <c r="S141" s="41">
        <v>93.827200000000005</v>
      </c>
      <c r="T141" s="40">
        <v>151</v>
      </c>
      <c r="U141" s="41">
        <v>93.209900000000005</v>
      </c>
      <c r="V141" s="40">
        <v>149</v>
      </c>
      <c r="W141" s="41">
        <v>91.975300000000004</v>
      </c>
    </row>
    <row r="142" spans="1:251" x14ac:dyDescent="0.2">
      <c r="A142" s="36" t="s">
        <v>102</v>
      </c>
      <c r="B142" s="39">
        <v>426</v>
      </c>
      <c r="C142" s="39">
        <v>426</v>
      </c>
      <c r="D142" s="40">
        <v>403</v>
      </c>
      <c r="E142" s="41">
        <v>94.600899999999996</v>
      </c>
      <c r="F142" s="40">
        <v>397</v>
      </c>
      <c r="G142" s="41">
        <v>93.192499999999995</v>
      </c>
      <c r="H142" s="40">
        <v>403</v>
      </c>
      <c r="I142" s="41">
        <v>94.600899999999996</v>
      </c>
      <c r="J142" s="40">
        <v>400</v>
      </c>
      <c r="K142" s="41">
        <v>93.896699999999996</v>
      </c>
      <c r="L142" s="40">
        <v>398</v>
      </c>
      <c r="M142" s="41">
        <v>93.427199999999999</v>
      </c>
      <c r="N142" s="40">
        <v>400</v>
      </c>
      <c r="O142" s="41">
        <v>93.896699999999996</v>
      </c>
      <c r="P142" s="40">
        <v>396</v>
      </c>
      <c r="Q142" s="41">
        <v>92.957700000000003</v>
      </c>
      <c r="R142" s="40">
        <v>399</v>
      </c>
      <c r="S142" s="41">
        <v>93.662000000000006</v>
      </c>
      <c r="T142" s="40">
        <v>399</v>
      </c>
      <c r="U142" s="41">
        <v>93.662000000000006</v>
      </c>
      <c r="V142" s="40">
        <v>394</v>
      </c>
      <c r="W142" s="41">
        <v>92.488299999999995</v>
      </c>
    </row>
    <row r="143" spans="1:251" ht="13.5" thickBot="1" x14ac:dyDescent="0.25">
      <c r="A143" s="43" t="s">
        <v>296</v>
      </c>
      <c r="B143" s="44">
        <f>SUM(B128:B142)</f>
        <v>7486</v>
      </c>
      <c r="C143" s="44">
        <f>SUM(C128:C142)</f>
        <v>7486</v>
      </c>
      <c r="D143" s="44">
        <f>SUM(D128:D142)</f>
        <v>6481</v>
      </c>
      <c r="E143" s="45">
        <f>(D143/B143)*100</f>
        <v>86.574939887790549</v>
      </c>
      <c r="F143" s="44">
        <f>SUM(F128:F142)</f>
        <v>6320</v>
      </c>
      <c r="G143" s="45">
        <f>(F143/C143)*100</f>
        <v>84.424258616083364</v>
      </c>
      <c r="H143" s="44">
        <f>SUM(H128:H142)</f>
        <v>6473</v>
      </c>
      <c r="I143" s="45">
        <f>(H143/B143)*100</f>
        <v>86.468073737643607</v>
      </c>
      <c r="J143" s="44">
        <f>SUM(J128:J142)</f>
        <v>6405</v>
      </c>
      <c r="K143" s="45">
        <f>(J143/C143)*100</f>
        <v>85.559711461394599</v>
      </c>
      <c r="L143" s="44">
        <f>SUM(L128:L142)</f>
        <v>6346</v>
      </c>
      <c r="M143" s="45">
        <f>(L143/C143)*100</f>
        <v>84.771573604060919</v>
      </c>
      <c r="N143" s="44">
        <f>SUM(N128:N142)</f>
        <v>6481</v>
      </c>
      <c r="O143" s="45">
        <f>(N143/B143)*100</f>
        <v>86.574939887790549</v>
      </c>
      <c r="P143" s="44">
        <f>SUM(P128:P142)</f>
        <v>6360</v>
      </c>
      <c r="Q143" s="45">
        <f>(P143/C143)*100</f>
        <v>84.95858936681806</v>
      </c>
      <c r="R143" s="44">
        <f>SUM(R128:R142)</f>
        <v>6361</v>
      </c>
      <c r="S143" s="45">
        <f>(R143/C143)*100</f>
        <v>84.971947635586432</v>
      </c>
      <c r="T143" s="44">
        <f>SUM(T128:T142)</f>
        <v>6339</v>
      </c>
      <c r="U143" s="45">
        <f>(T143/C143)*100</f>
        <v>84.678065722682334</v>
      </c>
      <c r="V143" s="44">
        <f>SUM(V128:V142)</f>
        <v>6177</v>
      </c>
      <c r="W143" s="45">
        <f>(V143/C143)*100</f>
        <v>82.514026182206791</v>
      </c>
    </row>
    <row r="144" spans="1:251" s="30" customFormat="1" ht="25.5" customHeight="1" thickTop="1" x14ac:dyDescent="0.2">
      <c r="A144" s="110" t="s">
        <v>295</v>
      </c>
      <c r="B144" s="112" t="s">
        <v>415</v>
      </c>
      <c r="C144" s="113"/>
      <c r="D144" s="105" t="s">
        <v>416</v>
      </c>
      <c r="E144" s="109"/>
      <c r="F144" s="109"/>
      <c r="G144" s="114"/>
      <c r="H144" s="105" t="s">
        <v>417</v>
      </c>
      <c r="I144" s="108"/>
      <c r="J144" s="109"/>
      <c r="K144" s="107"/>
      <c r="L144" s="105" t="s">
        <v>418</v>
      </c>
      <c r="M144" s="114"/>
      <c r="N144" s="105" t="s">
        <v>419</v>
      </c>
      <c r="O144" s="108"/>
      <c r="P144" s="109"/>
      <c r="Q144" s="107"/>
      <c r="R144" s="105" t="s">
        <v>420</v>
      </c>
      <c r="S144" s="107"/>
      <c r="T144" s="105" t="s">
        <v>421</v>
      </c>
      <c r="U144" s="106"/>
      <c r="V144" s="105" t="s">
        <v>422</v>
      </c>
      <c r="W144" s="106"/>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row>
    <row r="145" spans="1:23" s="34" customFormat="1" ht="25.5" customHeight="1" x14ac:dyDescent="0.2">
      <c r="A145" s="111"/>
      <c r="B145" s="31" t="s">
        <v>304</v>
      </c>
      <c r="C145" s="31" t="s">
        <v>305</v>
      </c>
      <c r="D145" s="32" t="s">
        <v>374</v>
      </c>
      <c r="E145" s="33" t="s">
        <v>294</v>
      </c>
      <c r="F145" s="32" t="s">
        <v>375</v>
      </c>
      <c r="G145" s="33" t="s">
        <v>294</v>
      </c>
      <c r="H145" s="32" t="s">
        <v>374</v>
      </c>
      <c r="I145" s="33" t="s">
        <v>294</v>
      </c>
      <c r="J145" s="32" t="s">
        <v>376</v>
      </c>
      <c r="K145" s="33" t="s">
        <v>294</v>
      </c>
      <c r="L145" s="32" t="s">
        <v>376</v>
      </c>
      <c r="M145" s="33" t="s">
        <v>294</v>
      </c>
      <c r="N145" s="32" t="s">
        <v>374</v>
      </c>
      <c r="O145" s="33" t="s">
        <v>294</v>
      </c>
      <c r="P145" s="32" t="s">
        <v>376</v>
      </c>
      <c r="Q145" s="33" t="s">
        <v>294</v>
      </c>
      <c r="R145" s="32" t="s">
        <v>375</v>
      </c>
      <c r="S145" s="33" t="s">
        <v>294</v>
      </c>
      <c r="T145" s="32" t="s">
        <v>375</v>
      </c>
      <c r="U145" s="33" t="s">
        <v>294</v>
      </c>
      <c r="V145" s="32" t="s">
        <v>377</v>
      </c>
      <c r="W145" s="33" t="s">
        <v>294</v>
      </c>
    </row>
    <row r="146" spans="1:23" ht="18" x14ac:dyDescent="0.25">
      <c r="A146" s="35" t="s">
        <v>343</v>
      </c>
      <c r="B146" s="35"/>
      <c r="C146" s="35"/>
      <c r="D146" s="35"/>
      <c r="E146" s="48"/>
      <c r="F146" s="35"/>
      <c r="G146" s="48"/>
      <c r="H146" s="35"/>
      <c r="I146" s="48"/>
      <c r="J146" s="35"/>
      <c r="K146" s="48"/>
      <c r="L146" s="35"/>
      <c r="M146" s="48"/>
      <c r="N146" s="35"/>
      <c r="O146" s="48"/>
      <c r="P146" s="35"/>
      <c r="Q146" s="48"/>
      <c r="R146" s="35"/>
      <c r="S146" s="48"/>
      <c r="T146" s="35"/>
      <c r="U146" s="48"/>
      <c r="V146" s="35"/>
      <c r="W146" s="48"/>
    </row>
    <row r="147" spans="1:23" x14ac:dyDescent="0.2">
      <c r="A147" s="36" t="s">
        <v>351</v>
      </c>
      <c r="B147" s="39">
        <v>309</v>
      </c>
      <c r="C147" s="39">
        <v>309</v>
      </c>
      <c r="D147" s="40">
        <v>291</v>
      </c>
      <c r="E147" s="41">
        <v>94.174800000000005</v>
      </c>
      <c r="F147" s="40">
        <v>283</v>
      </c>
      <c r="G147" s="41">
        <v>91.585800000000006</v>
      </c>
      <c r="H147" s="40">
        <v>291</v>
      </c>
      <c r="I147" s="41">
        <v>94.174800000000005</v>
      </c>
      <c r="J147" s="40">
        <v>287</v>
      </c>
      <c r="K147" s="41">
        <v>92.880300000000005</v>
      </c>
      <c r="L147" s="40">
        <v>283</v>
      </c>
      <c r="M147" s="41">
        <v>91.585800000000006</v>
      </c>
      <c r="N147" s="40">
        <v>291</v>
      </c>
      <c r="O147" s="41">
        <v>94.174800000000005</v>
      </c>
      <c r="P147" s="40">
        <v>287</v>
      </c>
      <c r="Q147" s="41">
        <v>92.880300000000005</v>
      </c>
      <c r="R147" s="40">
        <v>286</v>
      </c>
      <c r="S147" s="41">
        <v>92.556600000000003</v>
      </c>
      <c r="T147" s="40">
        <v>286</v>
      </c>
      <c r="U147" s="41">
        <v>92.556600000000003</v>
      </c>
      <c r="V147" s="40">
        <v>279</v>
      </c>
      <c r="W147" s="41">
        <v>90.291300000000007</v>
      </c>
    </row>
    <row r="148" spans="1:23" x14ac:dyDescent="0.2">
      <c r="A148" s="36" t="s">
        <v>61</v>
      </c>
      <c r="B148" s="39">
        <v>274</v>
      </c>
      <c r="C148" s="39">
        <v>274</v>
      </c>
      <c r="D148" s="40">
        <v>250</v>
      </c>
      <c r="E148" s="41">
        <v>91.240899999999996</v>
      </c>
      <c r="F148" s="40">
        <v>241</v>
      </c>
      <c r="G148" s="41">
        <v>87.956199999999995</v>
      </c>
      <c r="H148" s="40">
        <v>250</v>
      </c>
      <c r="I148" s="41">
        <v>91.240899999999996</v>
      </c>
      <c r="J148" s="40">
        <v>248</v>
      </c>
      <c r="K148" s="41">
        <v>90.510900000000007</v>
      </c>
      <c r="L148" s="40">
        <v>240</v>
      </c>
      <c r="M148" s="41">
        <v>87.591200000000001</v>
      </c>
      <c r="N148" s="40">
        <v>255</v>
      </c>
      <c r="O148" s="41">
        <v>93.065700000000007</v>
      </c>
      <c r="P148" s="40">
        <v>246</v>
      </c>
      <c r="Q148" s="41">
        <v>89.781000000000006</v>
      </c>
      <c r="R148" s="40">
        <v>249</v>
      </c>
      <c r="S148" s="41">
        <v>90.875900000000001</v>
      </c>
      <c r="T148" s="40">
        <v>249</v>
      </c>
      <c r="U148" s="41">
        <v>90.875900000000001</v>
      </c>
      <c r="V148" s="40">
        <v>238</v>
      </c>
      <c r="W148" s="41">
        <v>86.8613</v>
      </c>
    </row>
    <row r="149" spans="1:23" x14ac:dyDescent="0.2">
      <c r="A149" s="36" t="s">
        <v>64</v>
      </c>
      <c r="B149" s="39">
        <v>289</v>
      </c>
      <c r="C149" s="39">
        <v>289</v>
      </c>
      <c r="D149" s="40">
        <v>255</v>
      </c>
      <c r="E149" s="41">
        <v>88.235299999999995</v>
      </c>
      <c r="F149" s="40">
        <v>240</v>
      </c>
      <c r="G149" s="41">
        <v>83.045000000000002</v>
      </c>
      <c r="H149" s="40">
        <v>255</v>
      </c>
      <c r="I149" s="41">
        <v>88.235299999999995</v>
      </c>
      <c r="J149" s="40">
        <v>241</v>
      </c>
      <c r="K149" s="41">
        <v>83.391000000000005</v>
      </c>
      <c r="L149" s="40">
        <v>241</v>
      </c>
      <c r="M149" s="41">
        <v>83.391000000000005</v>
      </c>
      <c r="N149" s="40">
        <v>253</v>
      </c>
      <c r="O149" s="41">
        <v>87.543300000000002</v>
      </c>
      <c r="P149" s="40">
        <v>244</v>
      </c>
      <c r="Q149" s="41">
        <v>84.429100000000005</v>
      </c>
      <c r="R149" s="40">
        <v>243</v>
      </c>
      <c r="S149" s="41">
        <v>84.082999999999998</v>
      </c>
      <c r="T149" s="40">
        <v>244</v>
      </c>
      <c r="U149" s="41">
        <v>84.429100000000005</v>
      </c>
      <c r="V149" s="40">
        <v>235</v>
      </c>
      <c r="W149" s="41">
        <v>81.314899999999994</v>
      </c>
    </row>
    <row r="150" spans="1:23" x14ac:dyDescent="0.2">
      <c r="A150" s="36" t="s">
        <v>65</v>
      </c>
      <c r="B150" s="39">
        <v>379</v>
      </c>
      <c r="C150" s="39">
        <v>379</v>
      </c>
      <c r="D150" s="40">
        <v>349</v>
      </c>
      <c r="E150" s="41">
        <v>92.084400000000002</v>
      </c>
      <c r="F150" s="40">
        <v>338</v>
      </c>
      <c r="G150" s="41">
        <v>89.182100000000005</v>
      </c>
      <c r="H150" s="40">
        <v>350</v>
      </c>
      <c r="I150" s="41">
        <v>92.348299999999995</v>
      </c>
      <c r="J150" s="40">
        <v>340</v>
      </c>
      <c r="K150" s="41">
        <v>89.709800000000001</v>
      </c>
      <c r="L150" s="40">
        <v>339</v>
      </c>
      <c r="M150" s="41">
        <v>89.445899999999995</v>
      </c>
      <c r="N150" s="40">
        <v>350</v>
      </c>
      <c r="O150" s="41">
        <v>92.348299999999995</v>
      </c>
      <c r="P150" s="40">
        <v>339</v>
      </c>
      <c r="Q150" s="41">
        <v>89.445899999999995</v>
      </c>
      <c r="R150" s="40">
        <v>342</v>
      </c>
      <c r="S150" s="41">
        <v>90.237499999999997</v>
      </c>
      <c r="T150" s="40">
        <v>342</v>
      </c>
      <c r="U150" s="41">
        <v>90.237499999999997</v>
      </c>
      <c r="V150" s="40">
        <v>329</v>
      </c>
      <c r="W150" s="41">
        <v>86.807400000000001</v>
      </c>
    </row>
    <row r="151" spans="1:23" x14ac:dyDescent="0.2">
      <c r="A151" s="36" t="s">
        <v>68</v>
      </c>
      <c r="B151" s="39">
        <v>220</v>
      </c>
      <c r="C151" s="39">
        <v>220</v>
      </c>
      <c r="D151" s="40">
        <v>210</v>
      </c>
      <c r="E151" s="41">
        <v>95.454499999999996</v>
      </c>
      <c r="F151" s="40">
        <v>206</v>
      </c>
      <c r="G151" s="41">
        <v>93.636399999999995</v>
      </c>
      <c r="H151" s="40">
        <v>210</v>
      </c>
      <c r="I151" s="41">
        <v>95.454499999999996</v>
      </c>
      <c r="J151" s="40">
        <v>208</v>
      </c>
      <c r="K151" s="41">
        <v>94.545500000000004</v>
      </c>
      <c r="L151" s="40">
        <v>206</v>
      </c>
      <c r="M151" s="41">
        <v>93.636399999999995</v>
      </c>
      <c r="N151" s="40">
        <v>212</v>
      </c>
      <c r="O151" s="41">
        <v>96.363600000000005</v>
      </c>
      <c r="P151" s="40">
        <v>209</v>
      </c>
      <c r="Q151" s="41">
        <v>95</v>
      </c>
      <c r="R151" s="40">
        <v>205</v>
      </c>
      <c r="S151" s="41">
        <v>93.181799999999996</v>
      </c>
      <c r="T151" s="40">
        <v>208</v>
      </c>
      <c r="U151" s="41">
        <v>94.545500000000004</v>
      </c>
      <c r="V151" s="40">
        <v>200</v>
      </c>
      <c r="W151" s="41">
        <v>90.909099999999995</v>
      </c>
    </row>
    <row r="152" spans="1:23" x14ac:dyDescent="0.2">
      <c r="A152" s="36" t="s">
        <v>77</v>
      </c>
      <c r="B152" s="39">
        <v>152</v>
      </c>
      <c r="C152" s="39">
        <v>152</v>
      </c>
      <c r="D152" s="40">
        <v>146</v>
      </c>
      <c r="E152" s="41">
        <v>96.052599999999998</v>
      </c>
      <c r="F152" s="40">
        <v>142</v>
      </c>
      <c r="G152" s="41">
        <v>93.421099999999996</v>
      </c>
      <c r="H152" s="40">
        <v>146</v>
      </c>
      <c r="I152" s="41">
        <v>96.052599999999998</v>
      </c>
      <c r="J152" s="40">
        <v>146</v>
      </c>
      <c r="K152" s="41">
        <v>96.052599999999998</v>
      </c>
      <c r="L152" s="40">
        <v>144</v>
      </c>
      <c r="M152" s="41">
        <v>94.736800000000002</v>
      </c>
      <c r="N152" s="40">
        <v>148</v>
      </c>
      <c r="O152" s="41">
        <v>97.368399999999994</v>
      </c>
      <c r="P152" s="40">
        <v>146</v>
      </c>
      <c r="Q152" s="41">
        <v>96.052599999999998</v>
      </c>
      <c r="R152" s="40">
        <v>145</v>
      </c>
      <c r="S152" s="41">
        <v>95.3947</v>
      </c>
      <c r="T152" s="40">
        <v>145</v>
      </c>
      <c r="U152" s="41">
        <v>95.3947</v>
      </c>
      <c r="V152" s="40">
        <v>140</v>
      </c>
      <c r="W152" s="41">
        <v>92.1053</v>
      </c>
    </row>
    <row r="153" spans="1:23" x14ac:dyDescent="0.2">
      <c r="A153" s="36" t="s">
        <v>80</v>
      </c>
      <c r="B153" s="39">
        <v>258</v>
      </c>
      <c r="C153" s="39">
        <v>258</v>
      </c>
      <c r="D153" s="40">
        <v>240</v>
      </c>
      <c r="E153" s="41">
        <v>93.023300000000006</v>
      </c>
      <c r="F153" s="40">
        <v>231</v>
      </c>
      <c r="G153" s="41">
        <v>89.534899999999993</v>
      </c>
      <c r="H153" s="40">
        <v>241</v>
      </c>
      <c r="I153" s="41">
        <v>93.410899999999998</v>
      </c>
      <c r="J153" s="40">
        <v>234</v>
      </c>
      <c r="K153" s="41">
        <v>90.697699999999998</v>
      </c>
      <c r="L153" s="40">
        <v>233</v>
      </c>
      <c r="M153" s="41">
        <v>90.310100000000006</v>
      </c>
      <c r="N153" s="40">
        <v>237</v>
      </c>
      <c r="O153" s="41">
        <v>91.860500000000002</v>
      </c>
      <c r="P153" s="40">
        <v>235</v>
      </c>
      <c r="Q153" s="41">
        <v>91.085300000000004</v>
      </c>
      <c r="R153" s="40">
        <v>236</v>
      </c>
      <c r="S153" s="41">
        <v>91.472899999999996</v>
      </c>
      <c r="T153" s="40">
        <v>235</v>
      </c>
      <c r="U153" s="41">
        <v>91.085300000000004</v>
      </c>
      <c r="V153" s="40">
        <v>225</v>
      </c>
      <c r="W153" s="41">
        <v>87.209299999999999</v>
      </c>
    </row>
    <row r="154" spans="1:23" ht="12.75" customHeight="1" x14ac:dyDescent="0.2">
      <c r="A154" s="36" t="s">
        <v>378</v>
      </c>
      <c r="B154" s="39">
        <v>73</v>
      </c>
      <c r="C154" s="39">
        <v>73</v>
      </c>
      <c r="D154" s="40">
        <v>70</v>
      </c>
      <c r="E154" s="41">
        <v>95.8904</v>
      </c>
      <c r="F154" s="40">
        <v>67</v>
      </c>
      <c r="G154" s="41">
        <v>91.780799999999999</v>
      </c>
      <c r="H154" s="40">
        <v>70</v>
      </c>
      <c r="I154" s="41">
        <v>95.8904</v>
      </c>
      <c r="J154" s="40">
        <v>68</v>
      </c>
      <c r="K154" s="41">
        <v>93.150700000000001</v>
      </c>
      <c r="L154" s="40">
        <v>67</v>
      </c>
      <c r="M154" s="41">
        <v>91.780799999999999</v>
      </c>
      <c r="N154" s="40">
        <v>70</v>
      </c>
      <c r="O154" s="41">
        <v>95.8904</v>
      </c>
      <c r="P154" s="40">
        <v>67</v>
      </c>
      <c r="Q154" s="41">
        <v>91.780799999999999</v>
      </c>
      <c r="R154" s="40">
        <v>68</v>
      </c>
      <c r="S154" s="41">
        <v>93.150700000000001</v>
      </c>
      <c r="T154" s="40">
        <v>69</v>
      </c>
      <c r="U154" s="41">
        <v>94.520499999999998</v>
      </c>
      <c r="V154" s="40">
        <v>67</v>
      </c>
      <c r="W154" s="41">
        <v>91.780799999999999</v>
      </c>
    </row>
    <row r="155" spans="1:23" x14ac:dyDescent="0.2">
      <c r="A155" s="36" t="s">
        <v>82</v>
      </c>
      <c r="B155" s="39">
        <v>391</v>
      </c>
      <c r="C155" s="39">
        <v>391</v>
      </c>
      <c r="D155" s="40">
        <v>218</v>
      </c>
      <c r="E155" s="41">
        <v>55.7545</v>
      </c>
      <c r="F155" s="40">
        <v>206</v>
      </c>
      <c r="G155" s="41">
        <v>52.685400000000001</v>
      </c>
      <c r="H155" s="40">
        <v>218</v>
      </c>
      <c r="I155" s="41">
        <v>55.7545</v>
      </c>
      <c r="J155" s="40">
        <v>216</v>
      </c>
      <c r="K155" s="41">
        <v>55.243000000000002</v>
      </c>
      <c r="L155" s="40">
        <v>208</v>
      </c>
      <c r="M155" s="41">
        <v>53.196899999999999</v>
      </c>
      <c r="N155" s="40">
        <v>221</v>
      </c>
      <c r="O155" s="41">
        <v>56.521700000000003</v>
      </c>
      <c r="P155" s="40">
        <v>215</v>
      </c>
      <c r="Q155" s="41">
        <v>54.987200000000001</v>
      </c>
      <c r="R155" s="40">
        <v>206</v>
      </c>
      <c r="S155" s="41">
        <v>52.685400000000001</v>
      </c>
      <c r="T155" s="40">
        <v>208</v>
      </c>
      <c r="U155" s="41">
        <v>53.196899999999999</v>
      </c>
      <c r="V155" s="40">
        <v>195</v>
      </c>
      <c r="W155" s="41">
        <v>49.872100000000003</v>
      </c>
    </row>
    <row r="156" spans="1:23" x14ac:dyDescent="0.2">
      <c r="A156" s="36" t="s">
        <v>84</v>
      </c>
      <c r="B156" s="39">
        <v>1759</v>
      </c>
      <c r="C156" s="39">
        <v>1759</v>
      </c>
      <c r="D156" s="40">
        <v>1636</v>
      </c>
      <c r="E156" s="41">
        <v>93.007400000000004</v>
      </c>
      <c r="F156" s="40">
        <v>1580</v>
      </c>
      <c r="G156" s="41">
        <v>89.823800000000006</v>
      </c>
      <c r="H156" s="40">
        <v>1633</v>
      </c>
      <c r="I156" s="41">
        <v>92.836799999999997</v>
      </c>
      <c r="J156" s="40">
        <v>1604</v>
      </c>
      <c r="K156" s="41">
        <v>91.188199999999995</v>
      </c>
      <c r="L156" s="40">
        <v>1586</v>
      </c>
      <c r="M156" s="41">
        <v>90.164900000000003</v>
      </c>
      <c r="N156" s="40">
        <v>1636</v>
      </c>
      <c r="O156" s="41">
        <v>93.007400000000004</v>
      </c>
      <c r="P156" s="40">
        <v>1614</v>
      </c>
      <c r="Q156" s="41">
        <v>91.756699999999995</v>
      </c>
      <c r="R156" s="40">
        <v>1623</v>
      </c>
      <c r="S156" s="41">
        <v>92.268299999999996</v>
      </c>
      <c r="T156" s="40">
        <v>1616</v>
      </c>
      <c r="U156" s="41">
        <v>91.870400000000004</v>
      </c>
      <c r="V156" s="40">
        <v>1552</v>
      </c>
      <c r="W156" s="41">
        <v>88.231899999999996</v>
      </c>
    </row>
    <row r="157" spans="1:23" x14ac:dyDescent="0.2">
      <c r="A157" s="36" t="s">
        <v>94</v>
      </c>
      <c r="B157" s="39">
        <v>416</v>
      </c>
      <c r="C157" s="39">
        <v>416</v>
      </c>
      <c r="D157" s="40">
        <v>389</v>
      </c>
      <c r="E157" s="41">
        <v>93.509600000000006</v>
      </c>
      <c r="F157" s="40">
        <v>377</v>
      </c>
      <c r="G157" s="41">
        <v>90.625</v>
      </c>
      <c r="H157" s="40">
        <v>389</v>
      </c>
      <c r="I157" s="41">
        <v>93.509600000000006</v>
      </c>
      <c r="J157" s="40">
        <v>383</v>
      </c>
      <c r="K157" s="41">
        <v>92.067300000000003</v>
      </c>
      <c r="L157" s="40">
        <v>380</v>
      </c>
      <c r="M157" s="41">
        <v>91.346199999999996</v>
      </c>
      <c r="N157" s="40">
        <v>389</v>
      </c>
      <c r="O157" s="41">
        <v>93.509600000000006</v>
      </c>
      <c r="P157" s="40">
        <v>382</v>
      </c>
      <c r="Q157" s="41">
        <v>91.826899999999995</v>
      </c>
      <c r="R157" s="40">
        <v>386</v>
      </c>
      <c r="S157" s="41">
        <v>92.788499999999999</v>
      </c>
      <c r="T157" s="40">
        <v>386</v>
      </c>
      <c r="U157" s="41">
        <v>92.788499999999999</v>
      </c>
      <c r="V157" s="40">
        <v>370</v>
      </c>
      <c r="W157" s="41">
        <v>88.942300000000003</v>
      </c>
    </row>
    <row r="158" spans="1:23" x14ac:dyDescent="0.2">
      <c r="A158" s="36" t="s">
        <v>365</v>
      </c>
      <c r="B158" s="39">
        <v>583</v>
      </c>
      <c r="C158" s="39">
        <v>583</v>
      </c>
      <c r="D158" s="40">
        <v>494</v>
      </c>
      <c r="E158" s="41">
        <v>84.734099999999998</v>
      </c>
      <c r="F158" s="40">
        <v>469</v>
      </c>
      <c r="G158" s="41">
        <v>80.445999999999998</v>
      </c>
      <c r="H158" s="40">
        <v>492</v>
      </c>
      <c r="I158" s="41">
        <v>84.391099999999994</v>
      </c>
      <c r="J158" s="40">
        <v>475</v>
      </c>
      <c r="K158" s="41">
        <v>81.475099999999998</v>
      </c>
      <c r="L158" s="40">
        <v>470</v>
      </c>
      <c r="M158" s="41">
        <v>80.617500000000007</v>
      </c>
      <c r="N158" s="40">
        <v>494</v>
      </c>
      <c r="O158" s="41">
        <v>84.734099999999998</v>
      </c>
      <c r="P158" s="40">
        <v>476</v>
      </c>
      <c r="Q158" s="41">
        <v>81.646699999999996</v>
      </c>
      <c r="R158" s="40">
        <v>475</v>
      </c>
      <c r="S158" s="41">
        <v>81.475099999999998</v>
      </c>
      <c r="T158" s="40">
        <v>475</v>
      </c>
      <c r="U158" s="41">
        <v>81.475099999999998</v>
      </c>
      <c r="V158" s="40">
        <v>455</v>
      </c>
      <c r="W158" s="41">
        <v>78.044600000000003</v>
      </c>
    </row>
    <row r="159" spans="1:23" x14ac:dyDescent="0.2">
      <c r="A159" s="36" t="s">
        <v>97</v>
      </c>
      <c r="B159" s="39">
        <v>230</v>
      </c>
      <c r="C159" s="39">
        <v>230</v>
      </c>
      <c r="D159" s="40">
        <v>215</v>
      </c>
      <c r="E159" s="41">
        <v>93.478300000000004</v>
      </c>
      <c r="F159" s="40">
        <v>210</v>
      </c>
      <c r="G159" s="41">
        <v>91.304299999999998</v>
      </c>
      <c r="H159" s="40">
        <v>215</v>
      </c>
      <c r="I159" s="41">
        <v>93.478300000000004</v>
      </c>
      <c r="J159" s="40">
        <v>218</v>
      </c>
      <c r="K159" s="41">
        <v>94.782600000000002</v>
      </c>
      <c r="L159" s="40">
        <v>210</v>
      </c>
      <c r="M159" s="41">
        <v>91.304299999999998</v>
      </c>
      <c r="N159" s="40">
        <v>219</v>
      </c>
      <c r="O159" s="41">
        <v>95.217399999999998</v>
      </c>
      <c r="P159" s="40">
        <v>216</v>
      </c>
      <c r="Q159" s="41">
        <v>93.912999999999997</v>
      </c>
      <c r="R159" s="40">
        <v>216</v>
      </c>
      <c r="S159" s="41">
        <v>93.912999999999997</v>
      </c>
      <c r="T159" s="40">
        <v>215</v>
      </c>
      <c r="U159" s="41">
        <v>93.478300000000004</v>
      </c>
      <c r="V159" s="40">
        <v>208</v>
      </c>
      <c r="W159" s="41">
        <v>90.434799999999996</v>
      </c>
    </row>
    <row r="160" spans="1:23" x14ac:dyDescent="0.2">
      <c r="A160" s="36" t="s">
        <v>99</v>
      </c>
      <c r="B160" s="39">
        <v>371</v>
      </c>
      <c r="C160" s="39">
        <v>371</v>
      </c>
      <c r="D160" s="40">
        <v>352</v>
      </c>
      <c r="E160" s="41">
        <v>94.878699999999995</v>
      </c>
      <c r="F160" s="40">
        <v>341</v>
      </c>
      <c r="G160" s="41">
        <v>91.913700000000006</v>
      </c>
      <c r="H160" s="40">
        <v>353</v>
      </c>
      <c r="I160" s="41">
        <v>95.148200000000003</v>
      </c>
      <c r="J160" s="40">
        <v>346</v>
      </c>
      <c r="K160" s="41">
        <v>93.261499999999998</v>
      </c>
      <c r="L160" s="40">
        <v>344</v>
      </c>
      <c r="M160" s="41">
        <v>92.722399999999993</v>
      </c>
      <c r="N160" s="40">
        <v>355</v>
      </c>
      <c r="O160" s="41">
        <v>95.687299999999993</v>
      </c>
      <c r="P160" s="40">
        <v>350</v>
      </c>
      <c r="Q160" s="41">
        <v>94.339600000000004</v>
      </c>
      <c r="R160" s="40">
        <v>349</v>
      </c>
      <c r="S160" s="41">
        <v>94.070099999999996</v>
      </c>
      <c r="T160" s="40">
        <v>347</v>
      </c>
      <c r="U160" s="41">
        <v>93.531000000000006</v>
      </c>
      <c r="V160" s="40">
        <v>336</v>
      </c>
      <c r="W160" s="41">
        <v>90.566000000000003</v>
      </c>
    </row>
    <row r="161" spans="1:251" x14ac:dyDescent="0.2">
      <c r="A161" s="36" t="s">
        <v>101</v>
      </c>
      <c r="B161" s="39">
        <v>360</v>
      </c>
      <c r="C161" s="39">
        <v>360</v>
      </c>
      <c r="D161" s="40">
        <v>296</v>
      </c>
      <c r="E161" s="41">
        <v>82.222200000000001</v>
      </c>
      <c r="F161" s="40">
        <v>290</v>
      </c>
      <c r="G161" s="41">
        <v>80.555599999999998</v>
      </c>
      <c r="H161" s="40">
        <v>296</v>
      </c>
      <c r="I161" s="41">
        <v>82.222200000000001</v>
      </c>
      <c r="J161" s="40">
        <v>294</v>
      </c>
      <c r="K161" s="41">
        <v>81.666700000000006</v>
      </c>
      <c r="L161" s="40">
        <v>291</v>
      </c>
      <c r="M161" s="41">
        <v>80.833299999999994</v>
      </c>
      <c r="N161" s="40">
        <v>297</v>
      </c>
      <c r="O161" s="41">
        <v>82.5</v>
      </c>
      <c r="P161" s="40">
        <v>293</v>
      </c>
      <c r="Q161" s="41">
        <v>81.388900000000007</v>
      </c>
      <c r="R161" s="40">
        <v>295</v>
      </c>
      <c r="S161" s="41">
        <v>81.944400000000002</v>
      </c>
      <c r="T161" s="40">
        <v>294</v>
      </c>
      <c r="U161" s="41">
        <v>81.666700000000006</v>
      </c>
      <c r="V161" s="40">
        <v>285</v>
      </c>
      <c r="W161" s="41">
        <v>79.166700000000006</v>
      </c>
    </row>
    <row r="162" spans="1:251" ht="13.5" thickBot="1" x14ac:dyDescent="0.25">
      <c r="A162" s="43" t="s">
        <v>296</v>
      </c>
      <c r="B162" s="44">
        <f>SUM(B147:B161)</f>
        <v>6064</v>
      </c>
      <c r="C162" s="44">
        <f>SUM(C147:C161)</f>
        <v>6064</v>
      </c>
      <c r="D162" s="44">
        <f>SUM(D147:D161)</f>
        <v>5411</v>
      </c>
      <c r="E162" s="45">
        <f>(D162/B162)*100</f>
        <v>89.231530343007918</v>
      </c>
      <c r="F162" s="44">
        <f>SUM(F147:F161)</f>
        <v>5221</v>
      </c>
      <c r="G162" s="45">
        <f>(F162/C162)*100</f>
        <v>86.098284960422163</v>
      </c>
      <c r="H162" s="44">
        <f>SUM(H147:H161)</f>
        <v>5409</v>
      </c>
      <c r="I162" s="45">
        <f>(H162/B162)*100</f>
        <v>89.19854881266491</v>
      </c>
      <c r="J162" s="44">
        <f>SUM(J147:J161)</f>
        <v>5308</v>
      </c>
      <c r="K162" s="45">
        <f>(J162/C162)*100</f>
        <v>87.532981530343008</v>
      </c>
      <c r="L162" s="44">
        <f>SUM(L147:L161)</f>
        <v>5242</v>
      </c>
      <c r="M162" s="45">
        <f>(L162/C162)*100</f>
        <v>86.444591029023741</v>
      </c>
      <c r="N162" s="44">
        <f>SUM(N147:N161)</f>
        <v>5427</v>
      </c>
      <c r="O162" s="45">
        <f>(N162/B162)*100</f>
        <v>89.495382585751983</v>
      </c>
      <c r="P162" s="44">
        <f>SUM(P147:P161)</f>
        <v>5319</v>
      </c>
      <c r="Q162" s="45">
        <f>(P162/C162)*100</f>
        <v>87.714379947229546</v>
      </c>
      <c r="R162" s="44">
        <f>SUM(R147:R161)</f>
        <v>5324</v>
      </c>
      <c r="S162" s="45">
        <f>(R162/C162)*100</f>
        <v>87.796833773087073</v>
      </c>
      <c r="T162" s="44">
        <f>SUM(T147:T161)</f>
        <v>5319</v>
      </c>
      <c r="U162" s="45">
        <f>(T162/C162)*100</f>
        <v>87.714379947229546</v>
      </c>
      <c r="V162" s="44">
        <f>SUM(V147:V161)</f>
        <v>5114</v>
      </c>
      <c r="W162" s="45">
        <f>(V162/C162)*100</f>
        <v>84.333773087071236</v>
      </c>
    </row>
    <row r="163" spans="1:251" s="30" customFormat="1" ht="25.5" customHeight="1" thickTop="1" x14ac:dyDescent="0.2">
      <c r="A163" s="110" t="s">
        <v>295</v>
      </c>
      <c r="B163" s="112" t="s">
        <v>415</v>
      </c>
      <c r="C163" s="113"/>
      <c r="D163" s="105" t="s">
        <v>416</v>
      </c>
      <c r="E163" s="109"/>
      <c r="F163" s="109"/>
      <c r="G163" s="114"/>
      <c r="H163" s="105" t="s">
        <v>417</v>
      </c>
      <c r="I163" s="108"/>
      <c r="J163" s="109"/>
      <c r="K163" s="107"/>
      <c r="L163" s="105" t="s">
        <v>418</v>
      </c>
      <c r="M163" s="114"/>
      <c r="N163" s="105" t="s">
        <v>419</v>
      </c>
      <c r="O163" s="108"/>
      <c r="P163" s="109"/>
      <c r="Q163" s="107"/>
      <c r="R163" s="105" t="s">
        <v>420</v>
      </c>
      <c r="S163" s="107"/>
      <c r="T163" s="105" t="s">
        <v>421</v>
      </c>
      <c r="U163" s="106"/>
      <c r="V163" s="105" t="s">
        <v>422</v>
      </c>
      <c r="W163" s="106"/>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c r="IQ163" s="29"/>
    </row>
    <row r="164" spans="1:251" s="34" customFormat="1" ht="25.5" customHeight="1" x14ac:dyDescent="0.2">
      <c r="A164" s="111"/>
      <c r="B164" s="31" t="s">
        <v>304</v>
      </c>
      <c r="C164" s="31" t="s">
        <v>305</v>
      </c>
      <c r="D164" s="32" t="s">
        <v>374</v>
      </c>
      <c r="E164" s="33" t="s">
        <v>294</v>
      </c>
      <c r="F164" s="32" t="s">
        <v>375</v>
      </c>
      <c r="G164" s="33" t="s">
        <v>294</v>
      </c>
      <c r="H164" s="32" t="s">
        <v>374</v>
      </c>
      <c r="I164" s="33" t="s">
        <v>294</v>
      </c>
      <c r="J164" s="32" t="s">
        <v>376</v>
      </c>
      <c r="K164" s="33" t="s">
        <v>294</v>
      </c>
      <c r="L164" s="32" t="s">
        <v>376</v>
      </c>
      <c r="M164" s="33" t="s">
        <v>294</v>
      </c>
      <c r="N164" s="32" t="s">
        <v>374</v>
      </c>
      <c r="O164" s="33" t="s">
        <v>294</v>
      </c>
      <c r="P164" s="32" t="s">
        <v>376</v>
      </c>
      <c r="Q164" s="33" t="s">
        <v>294</v>
      </c>
      <c r="R164" s="32" t="s">
        <v>375</v>
      </c>
      <c r="S164" s="33" t="s">
        <v>294</v>
      </c>
      <c r="T164" s="32" t="s">
        <v>375</v>
      </c>
      <c r="U164" s="33" t="s">
        <v>294</v>
      </c>
      <c r="V164" s="32" t="s">
        <v>377</v>
      </c>
      <c r="W164" s="33" t="s">
        <v>294</v>
      </c>
    </row>
    <row r="165" spans="1:251" ht="18" x14ac:dyDescent="0.25">
      <c r="A165" s="35" t="s">
        <v>344</v>
      </c>
      <c r="B165" s="35"/>
      <c r="C165" s="36"/>
      <c r="D165" s="36"/>
      <c r="E165" s="37"/>
      <c r="F165" s="36"/>
      <c r="G165" s="37"/>
      <c r="H165" s="36"/>
      <c r="I165" s="37"/>
      <c r="J165" s="36"/>
      <c r="K165" s="37"/>
      <c r="L165" s="36"/>
      <c r="M165" s="37"/>
      <c r="N165" s="36"/>
      <c r="O165" s="37"/>
      <c r="P165" s="36"/>
      <c r="Q165" s="37"/>
      <c r="R165" s="36"/>
      <c r="S165" s="37"/>
      <c r="T165" s="36"/>
      <c r="U165" s="37"/>
      <c r="V165" s="36"/>
      <c r="W165" s="37"/>
    </row>
    <row r="166" spans="1:251" x14ac:dyDescent="0.2">
      <c r="A166" s="36" t="s">
        <v>105</v>
      </c>
      <c r="B166" s="39">
        <v>1890</v>
      </c>
      <c r="C166" s="39">
        <v>1890</v>
      </c>
      <c r="D166" s="40">
        <v>1743</v>
      </c>
      <c r="E166" s="41">
        <v>92.222200000000001</v>
      </c>
      <c r="F166" s="40">
        <v>1626</v>
      </c>
      <c r="G166" s="41">
        <v>86.031700000000001</v>
      </c>
      <c r="H166" s="40">
        <v>1744</v>
      </c>
      <c r="I166" s="41">
        <v>92.275099999999995</v>
      </c>
      <c r="J166" s="40">
        <v>1659</v>
      </c>
      <c r="K166" s="41">
        <v>87.777799999999999</v>
      </c>
      <c r="L166" s="40">
        <v>1631</v>
      </c>
      <c r="M166" s="41">
        <v>86.296300000000002</v>
      </c>
      <c r="N166" s="40">
        <v>1745</v>
      </c>
      <c r="O166" s="41">
        <v>92.328000000000003</v>
      </c>
      <c r="P166" s="40">
        <v>1686</v>
      </c>
      <c r="Q166" s="41">
        <v>89.206299999999999</v>
      </c>
      <c r="R166" s="40">
        <v>1687</v>
      </c>
      <c r="S166" s="41">
        <v>89.259299999999996</v>
      </c>
      <c r="T166" s="40">
        <v>1683</v>
      </c>
      <c r="U166" s="41">
        <v>89.047600000000003</v>
      </c>
      <c r="V166" s="40">
        <v>1569</v>
      </c>
      <c r="W166" s="41">
        <v>83.015900000000002</v>
      </c>
    </row>
    <row r="167" spans="1:251" x14ac:dyDescent="0.2">
      <c r="A167" s="36" t="s">
        <v>106</v>
      </c>
      <c r="B167" s="39">
        <v>261</v>
      </c>
      <c r="C167" s="39">
        <v>261</v>
      </c>
      <c r="D167" s="40">
        <v>249</v>
      </c>
      <c r="E167" s="41">
        <v>95.402299999999997</v>
      </c>
      <c r="F167" s="40">
        <v>234</v>
      </c>
      <c r="G167" s="41">
        <v>89.655199999999994</v>
      </c>
      <c r="H167" s="40">
        <v>248</v>
      </c>
      <c r="I167" s="41">
        <v>95.019199999999998</v>
      </c>
      <c r="J167" s="40">
        <v>238</v>
      </c>
      <c r="K167" s="41">
        <v>91.187700000000007</v>
      </c>
      <c r="L167" s="40">
        <v>235</v>
      </c>
      <c r="M167" s="41">
        <v>90.038300000000007</v>
      </c>
      <c r="N167" s="40">
        <v>249</v>
      </c>
      <c r="O167" s="41">
        <v>95.402299999999997</v>
      </c>
      <c r="P167" s="40">
        <v>249</v>
      </c>
      <c r="Q167" s="41">
        <v>95.402299999999997</v>
      </c>
      <c r="R167" s="40">
        <v>248</v>
      </c>
      <c r="S167" s="41">
        <v>95.019199999999998</v>
      </c>
      <c r="T167" s="40">
        <v>248</v>
      </c>
      <c r="U167" s="41">
        <v>95.019199999999998</v>
      </c>
      <c r="V167" s="40">
        <v>230</v>
      </c>
      <c r="W167" s="41">
        <v>88.122600000000006</v>
      </c>
    </row>
    <row r="168" spans="1:251" x14ac:dyDescent="0.2">
      <c r="A168" s="36" t="s">
        <v>107</v>
      </c>
      <c r="B168" s="39">
        <v>176</v>
      </c>
      <c r="C168" s="39">
        <v>176</v>
      </c>
      <c r="D168" s="40">
        <v>166</v>
      </c>
      <c r="E168" s="41">
        <v>94.318200000000004</v>
      </c>
      <c r="F168" s="40">
        <v>161</v>
      </c>
      <c r="G168" s="41">
        <v>91.4773</v>
      </c>
      <c r="H168" s="40">
        <v>166</v>
      </c>
      <c r="I168" s="41">
        <v>94.318200000000004</v>
      </c>
      <c r="J168" s="40">
        <v>165</v>
      </c>
      <c r="K168" s="41">
        <v>93.75</v>
      </c>
      <c r="L168" s="40">
        <v>164</v>
      </c>
      <c r="M168" s="41">
        <v>93.181799999999996</v>
      </c>
      <c r="N168" s="40">
        <v>167</v>
      </c>
      <c r="O168" s="41">
        <v>94.886399999999995</v>
      </c>
      <c r="P168" s="40">
        <v>167</v>
      </c>
      <c r="Q168" s="41">
        <v>94.886399999999995</v>
      </c>
      <c r="R168" s="40">
        <v>163</v>
      </c>
      <c r="S168" s="41">
        <v>92.613600000000005</v>
      </c>
      <c r="T168" s="40">
        <v>163</v>
      </c>
      <c r="U168" s="41">
        <v>92.613600000000005</v>
      </c>
      <c r="V168" s="40">
        <v>160</v>
      </c>
      <c r="W168" s="41">
        <v>90.909099999999995</v>
      </c>
    </row>
    <row r="169" spans="1:251" x14ac:dyDescent="0.2">
      <c r="A169" s="36" t="s">
        <v>108</v>
      </c>
      <c r="B169" s="39">
        <v>293</v>
      </c>
      <c r="C169" s="39">
        <v>293</v>
      </c>
      <c r="D169" s="40">
        <v>272</v>
      </c>
      <c r="E169" s="41">
        <v>92.832800000000006</v>
      </c>
      <c r="F169" s="40">
        <v>263</v>
      </c>
      <c r="G169" s="41">
        <v>89.761099999999999</v>
      </c>
      <c r="H169" s="40">
        <v>272</v>
      </c>
      <c r="I169" s="41">
        <v>92.832800000000006</v>
      </c>
      <c r="J169" s="40">
        <v>266</v>
      </c>
      <c r="K169" s="41">
        <v>90.784999999999997</v>
      </c>
      <c r="L169" s="40">
        <v>264</v>
      </c>
      <c r="M169" s="41">
        <v>90.102400000000003</v>
      </c>
      <c r="N169" s="40">
        <v>272</v>
      </c>
      <c r="O169" s="41">
        <v>92.832800000000006</v>
      </c>
      <c r="P169" s="40">
        <v>267</v>
      </c>
      <c r="Q169" s="41">
        <v>91.126300000000001</v>
      </c>
      <c r="R169" s="40">
        <v>266</v>
      </c>
      <c r="S169" s="41">
        <v>90.784999999999997</v>
      </c>
      <c r="T169" s="40">
        <v>266</v>
      </c>
      <c r="U169" s="41">
        <v>90.784999999999997</v>
      </c>
      <c r="V169" s="40">
        <v>257</v>
      </c>
      <c r="W169" s="41">
        <v>87.713300000000004</v>
      </c>
    </row>
    <row r="170" spans="1:251" x14ac:dyDescent="0.2">
      <c r="A170" s="36" t="s">
        <v>109</v>
      </c>
      <c r="B170" s="39">
        <v>478</v>
      </c>
      <c r="C170" s="39">
        <v>478</v>
      </c>
      <c r="D170" s="40">
        <v>425</v>
      </c>
      <c r="E170" s="41">
        <v>88.912099999999995</v>
      </c>
      <c r="F170" s="40">
        <v>404</v>
      </c>
      <c r="G170" s="41">
        <v>84.518799999999999</v>
      </c>
      <c r="H170" s="40">
        <v>425</v>
      </c>
      <c r="I170" s="41">
        <v>88.912099999999995</v>
      </c>
      <c r="J170" s="40">
        <v>419</v>
      </c>
      <c r="K170" s="41">
        <v>87.656899999999993</v>
      </c>
      <c r="L170" s="40">
        <v>407</v>
      </c>
      <c r="M170" s="41">
        <v>85.1464</v>
      </c>
      <c r="N170" s="40">
        <v>434</v>
      </c>
      <c r="O170" s="41">
        <v>90.795000000000002</v>
      </c>
      <c r="P170" s="40">
        <v>421</v>
      </c>
      <c r="Q170" s="41">
        <v>88.075299999999999</v>
      </c>
      <c r="R170" s="40">
        <v>425</v>
      </c>
      <c r="S170" s="41">
        <v>88.912099999999995</v>
      </c>
      <c r="T170" s="40">
        <v>424</v>
      </c>
      <c r="U170" s="41">
        <v>88.7029</v>
      </c>
      <c r="V170" s="40">
        <v>392</v>
      </c>
      <c r="W170" s="41">
        <v>82.008399999999995</v>
      </c>
    </row>
    <row r="171" spans="1:251" x14ac:dyDescent="0.2">
      <c r="A171" s="36" t="s">
        <v>110</v>
      </c>
      <c r="B171" s="39">
        <v>498</v>
      </c>
      <c r="C171" s="39">
        <v>498</v>
      </c>
      <c r="D171" s="40">
        <v>447</v>
      </c>
      <c r="E171" s="41">
        <v>89.759</v>
      </c>
      <c r="F171" s="40">
        <v>431</v>
      </c>
      <c r="G171" s="41">
        <v>86.546199999999999</v>
      </c>
      <c r="H171" s="40">
        <v>445</v>
      </c>
      <c r="I171" s="41">
        <v>89.357399999999998</v>
      </c>
      <c r="J171" s="40">
        <v>444</v>
      </c>
      <c r="K171" s="41">
        <v>89.156599999999997</v>
      </c>
      <c r="L171" s="40">
        <v>430</v>
      </c>
      <c r="M171" s="41">
        <v>86.345399999999998</v>
      </c>
      <c r="N171" s="40">
        <v>452</v>
      </c>
      <c r="O171" s="41">
        <v>90.763099999999994</v>
      </c>
      <c r="P171" s="40">
        <v>444</v>
      </c>
      <c r="Q171" s="41">
        <v>89.156599999999997</v>
      </c>
      <c r="R171" s="40">
        <v>446</v>
      </c>
      <c r="S171" s="41">
        <v>89.558199999999999</v>
      </c>
      <c r="T171" s="40">
        <v>446</v>
      </c>
      <c r="U171" s="41">
        <v>89.558199999999999</v>
      </c>
      <c r="V171" s="40">
        <v>420</v>
      </c>
      <c r="W171" s="41">
        <v>84.337299999999999</v>
      </c>
    </row>
    <row r="172" spans="1:251" x14ac:dyDescent="0.2">
      <c r="A172" s="36" t="s">
        <v>111</v>
      </c>
      <c r="B172" s="39">
        <v>100</v>
      </c>
      <c r="C172" s="39">
        <v>100</v>
      </c>
      <c r="D172" s="40">
        <v>90</v>
      </c>
      <c r="E172" s="41">
        <v>90</v>
      </c>
      <c r="F172" s="40">
        <v>85</v>
      </c>
      <c r="G172" s="41">
        <v>85</v>
      </c>
      <c r="H172" s="40">
        <v>90</v>
      </c>
      <c r="I172" s="41">
        <v>90</v>
      </c>
      <c r="J172" s="40">
        <v>88</v>
      </c>
      <c r="K172" s="41">
        <v>88</v>
      </c>
      <c r="L172" s="40">
        <v>85</v>
      </c>
      <c r="M172" s="41">
        <v>85</v>
      </c>
      <c r="N172" s="40">
        <v>91</v>
      </c>
      <c r="O172" s="41">
        <v>91</v>
      </c>
      <c r="P172" s="40">
        <v>90</v>
      </c>
      <c r="Q172" s="41">
        <v>90</v>
      </c>
      <c r="R172" s="40">
        <v>88</v>
      </c>
      <c r="S172" s="41">
        <v>88</v>
      </c>
      <c r="T172" s="40">
        <v>89</v>
      </c>
      <c r="U172" s="41">
        <v>89</v>
      </c>
      <c r="V172" s="40">
        <v>81</v>
      </c>
      <c r="W172" s="41">
        <v>81</v>
      </c>
    </row>
    <row r="173" spans="1:251" x14ac:dyDescent="0.2">
      <c r="A173" s="36" t="s">
        <v>112</v>
      </c>
      <c r="B173" s="39">
        <v>583</v>
      </c>
      <c r="C173" s="39">
        <v>583</v>
      </c>
      <c r="D173" s="40">
        <v>547</v>
      </c>
      <c r="E173" s="41">
        <v>93.825000000000003</v>
      </c>
      <c r="F173" s="40">
        <v>528</v>
      </c>
      <c r="G173" s="41">
        <v>90.566000000000003</v>
      </c>
      <c r="H173" s="40">
        <v>547</v>
      </c>
      <c r="I173" s="41">
        <v>93.825000000000003</v>
      </c>
      <c r="J173" s="40">
        <v>536</v>
      </c>
      <c r="K173" s="41">
        <v>91.938299999999998</v>
      </c>
      <c r="L173" s="40">
        <v>531</v>
      </c>
      <c r="M173" s="41">
        <v>91.080600000000004</v>
      </c>
      <c r="N173" s="40">
        <v>550</v>
      </c>
      <c r="O173" s="41">
        <v>94.339600000000004</v>
      </c>
      <c r="P173" s="40">
        <v>535</v>
      </c>
      <c r="Q173" s="41">
        <v>91.7667</v>
      </c>
      <c r="R173" s="40">
        <v>532</v>
      </c>
      <c r="S173" s="41">
        <v>91.252099999999999</v>
      </c>
      <c r="T173" s="40">
        <v>535</v>
      </c>
      <c r="U173" s="41">
        <v>91.7667</v>
      </c>
      <c r="V173" s="40">
        <v>514</v>
      </c>
      <c r="W173" s="41">
        <v>88.164699999999996</v>
      </c>
    </row>
    <row r="174" spans="1:251" x14ac:dyDescent="0.2">
      <c r="A174" s="36" t="s">
        <v>113</v>
      </c>
      <c r="B174" s="39">
        <v>332</v>
      </c>
      <c r="C174" s="39">
        <v>332</v>
      </c>
      <c r="D174" s="40">
        <v>303</v>
      </c>
      <c r="E174" s="41">
        <v>91.265100000000004</v>
      </c>
      <c r="F174" s="40">
        <v>288</v>
      </c>
      <c r="G174" s="41">
        <v>86.747</v>
      </c>
      <c r="H174" s="40">
        <v>304</v>
      </c>
      <c r="I174" s="41">
        <v>91.566299999999998</v>
      </c>
      <c r="J174" s="40">
        <v>292</v>
      </c>
      <c r="K174" s="41">
        <v>87.951800000000006</v>
      </c>
      <c r="L174" s="40">
        <v>289</v>
      </c>
      <c r="M174" s="41">
        <v>87.048199999999994</v>
      </c>
      <c r="N174" s="40">
        <v>304</v>
      </c>
      <c r="O174" s="41">
        <v>91.566299999999998</v>
      </c>
      <c r="P174" s="40">
        <v>293</v>
      </c>
      <c r="Q174" s="41">
        <v>88.253</v>
      </c>
      <c r="R174" s="40">
        <v>294</v>
      </c>
      <c r="S174" s="41">
        <v>88.554199999999994</v>
      </c>
      <c r="T174" s="40">
        <v>291</v>
      </c>
      <c r="U174" s="41">
        <v>87.650599999999997</v>
      </c>
      <c r="V174" s="40">
        <v>281</v>
      </c>
      <c r="W174" s="41">
        <v>84.638599999999997</v>
      </c>
    </row>
    <row r="175" spans="1:251" x14ac:dyDescent="0.2">
      <c r="A175" s="36" t="s">
        <v>114</v>
      </c>
      <c r="B175" s="39">
        <v>338</v>
      </c>
      <c r="C175" s="39">
        <v>338</v>
      </c>
      <c r="D175" s="40">
        <v>318</v>
      </c>
      <c r="E175" s="41">
        <v>94.082800000000006</v>
      </c>
      <c r="F175" s="40">
        <v>302</v>
      </c>
      <c r="G175" s="41">
        <v>89.349100000000007</v>
      </c>
      <c r="H175" s="40">
        <v>318</v>
      </c>
      <c r="I175" s="41">
        <v>94.082800000000006</v>
      </c>
      <c r="J175" s="40">
        <v>306</v>
      </c>
      <c r="K175" s="41">
        <v>90.532499999999999</v>
      </c>
      <c r="L175" s="40">
        <v>302</v>
      </c>
      <c r="M175" s="41">
        <v>89.349100000000007</v>
      </c>
      <c r="N175" s="40">
        <v>319</v>
      </c>
      <c r="O175" s="41">
        <v>94.378699999999995</v>
      </c>
      <c r="P175" s="40">
        <v>309</v>
      </c>
      <c r="Q175" s="41">
        <v>91.420100000000005</v>
      </c>
      <c r="R175" s="40">
        <v>316</v>
      </c>
      <c r="S175" s="41">
        <v>93.491100000000003</v>
      </c>
      <c r="T175" s="40">
        <v>315</v>
      </c>
      <c r="U175" s="41">
        <v>93.195300000000003</v>
      </c>
      <c r="V175" s="40">
        <v>299</v>
      </c>
      <c r="W175" s="41">
        <v>88.461500000000001</v>
      </c>
    </row>
    <row r="176" spans="1:251" x14ac:dyDescent="0.2">
      <c r="A176" s="36" t="s">
        <v>115</v>
      </c>
      <c r="B176" s="39">
        <v>151</v>
      </c>
      <c r="C176" s="39">
        <v>151</v>
      </c>
      <c r="D176" s="40">
        <v>136</v>
      </c>
      <c r="E176" s="41">
        <v>90.066199999999995</v>
      </c>
      <c r="F176" s="40">
        <v>131</v>
      </c>
      <c r="G176" s="41">
        <v>86.754999999999995</v>
      </c>
      <c r="H176" s="40">
        <v>136</v>
      </c>
      <c r="I176" s="41">
        <v>90.066199999999995</v>
      </c>
      <c r="J176" s="40">
        <v>132</v>
      </c>
      <c r="K176" s="41">
        <v>87.417199999999994</v>
      </c>
      <c r="L176" s="40">
        <v>131</v>
      </c>
      <c r="M176" s="41">
        <v>86.754999999999995</v>
      </c>
      <c r="N176" s="40">
        <v>137</v>
      </c>
      <c r="O176" s="41">
        <v>90.728499999999997</v>
      </c>
      <c r="P176" s="40">
        <v>132</v>
      </c>
      <c r="Q176" s="41">
        <v>87.417199999999994</v>
      </c>
      <c r="R176" s="40">
        <v>134</v>
      </c>
      <c r="S176" s="41">
        <v>88.741699999999994</v>
      </c>
      <c r="T176" s="40">
        <v>134</v>
      </c>
      <c r="U176" s="41">
        <v>88.741699999999994</v>
      </c>
      <c r="V176" s="40">
        <v>130</v>
      </c>
      <c r="W176" s="41">
        <v>86.092699999999994</v>
      </c>
    </row>
    <row r="177" spans="1:23" x14ac:dyDescent="0.2">
      <c r="A177" s="36" t="s">
        <v>116</v>
      </c>
      <c r="B177" s="39">
        <v>143</v>
      </c>
      <c r="C177" s="39">
        <v>143</v>
      </c>
      <c r="D177" s="40">
        <v>121</v>
      </c>
      <c r="E177" s="41">
        <v>84.615399999999994</v>
      </c>
      <c r="F177" s="40">
        <v>119</v>
      </c>
      <c r="G177" s="41">
        <v>83.216800000000006</v>
      </c>
      <c r="H177" s="40">
        <v>121</v>
      </c>
      <c r="I177" s="41">
        <v>84.615399999999994</v>
      </c>
      <c r="J177" s="40">
        <v>119</v>
      </c>
      <c r="K177" s="41">
        <v>83.216800000000006</v>
      </c>
      <c r="L177" s="40">
        <v>118</v>
      </c>
      <c r="M177" s="41">
        <v>82.517499999999998</v>
      </c>
      <c r="N177" s="40">
        <v>122</v>
      </c>
      <c r="O177" s="41">
        <v>85.314700000000002</v>
      </c>
      <c r="P177" s="40">
        <v>119</v>
      </c>
      <c r="Q177" s="41">
        <v>83.216800000000006</v>
      </c>
      <c r="R177" s="40">
        <v>118</v>
      </c>
      <c r="S177" s="41">
        <v>82.517499999999998</v>
      </c>
      <c r="T177" s="40">
        <v>117</v>
      </c>
      <c r="U177" s="41">
        <v>81.818200000000004</v>
      </c>
      <c r="V177" s="40">
        <v>116</v>
      </c>
      <c r="W177" s="41">
        <v>81.118899999999996</v>
      </c>
    </row>
    <row r="178" spans="1:23" x14ac:dyDescent="0.2">
      <c r="A178" s="36" t="s">
        <v>117</v>
      </c>
      <c r="B178" s="39">
        <v>698</v>
      </c>
      <c r="C178" s="39">
        <v>698</v>
      </c>
      <c r="D178" s="40">
        <v>629</v>
      </c>
      <c r="E178" s="41">
        <v>90.114599999999996</v>
      </c>
      <c r="F178" s="40">
        <v>573</v>
      </c>
      <c r="G178" s="41">
        <v>82.091700000000003</v>
      </c>
      <c r="H178" s="40">
        <v>629</v>
      </c>
      <c r="I178" s="41">
        <v>90.114599999999996</v>
      </c>
      <c r="J178" s="40">
        <v>582</v>
      </c>
      <c r="K178" s="41">
        <v>83.381100000000004</v>
      </c>
      <c r="L178" s="40">
        <v>576</v>
      </c>
      <c r="M178" s="41">
        <v>82.521500000000003</v>
      </c>
      <c r="N178" s="40">
        <v>635</v>
      </c>
      <c r="O178" s="41">
        <v>90.974199999999996</v>
      </c>
      <c r="P178" s="40">
        <v>602</v>
      </c>
      <c r="Q178" s="41">
        <v>86.246399999999994</v>
      </c>
      <c r="R178" s="40">
        <v>599</v>
      </c>
      <c r="S178" s="41">
        <v>85.816599999999994</v>
      </c>
      <c r="T178" s="40">
        <v>597</v>
      </c>
      <c r="U178" s="41">
        <v>85.530100000000004</v>
      </c>
      <c r="V178" s="40">
        <v>559</v>
      </c>
      <c r="W178" s="41">
        <v>80.085999999999999</v>
      </c>
    </row>
    <row r="179" spans="1:23" x14ac:dyDescent="0.2">
      <c r="A179" s="36" t="s">
        <v>118</v>
      </c>
      <c r="B179" s="39">
        <v>92</v>
      </c>
      <c r="C179" s="39">
        <v>92</v>
      </c>
      <c r="D179" s="40">
        <v>82</v>
      </c>
      <c r="E179" s="41">
        <v>89.130399999999995</v>
      </c>
      <c r="F179" s="40">
        <v>79</v>
      </c>
      <c r="G179" s="41">
        <v>85.869600000000005</v>
      </c>
      <c r="H179" s="40">
        <v>82</v>
      </c>
      <c r="I179" s="41">
        <v>89.130399999999995</v>
      </c>
      <c r="J179" s="40">
        <v>80</v>
      </c>
      <c r="K179" s="41">
        <v>86.956500000000005</v>
      </c>
      <c r="L179" s="40">
        <v>79</v>
      </c>
      <c r="M179" s="41">
        <v>85.869600000000005</v>
      </c>
      <c r="N179" s="40">
        <v>82</v>
      </c>
      <c r="O179" s="41">
        <v>89.130399999999995</v>
      </c>
      <c r="P179" s="40">
        <v>79</v>
      </c>
      <c r="Q179" s="41">
        <v>85.869600000000005</v>
      </c>
      <c r="R179" s="40">
        <v>81</v>
      </c>
      <c r="S179" s="41">
        <v>88.043499999999995</v>
      </c>
      <c r="T179" s="40">
        <v>81</v>
      </c>
      <c r="U179" s="41">
        <v>88.043499999999995</v>
      </c>
      <c r="V179" s="40">
        <v>78</v>
      </c>
      <c r="W179" s="41">
        <v>84.782600000000002</v>
      </c>
    </row>
    <row r="180" spans="1:23" x14ac:dyDescent="0.2">
      <c r="A180" s="36" t="s">
        <v>119</v>
      </c>
      <c r="B180" s="39">
        <v>83</v>
      </c>
      <c r="C180" s="39">
        <v>83</v>
      </c>
      <c r="D180" s="40">
        <v>58</v>
      </c>
      <c r="E180" s="41">
        <v>69.879499999999993</v>
      </c>
      <c r="F180" s="40">
        <v>55</v>
      </c>
      <c r="G180" s="41">
        <v>66.265100000000004</v>
      </c>
      <c r="H180" s="40">
        <v>56</v>
      </c>
      <c r="I180" s="41">
        <v>67.469899999999996</v>
      </c>
      <c r="J180" s="40">
        <v>57</v>
      </c>
      <c r="K180" s="41">
        <v>68.674700000000001</v>
      </c>
      <c r="L180" s="40">
        <v>54</v>
      </c>
      <c r="M180" s="41">
        <v>65.060199999999995</v>
      </c>
      <c r="N180" s="40">
        <v>54</v>
      </c>
      <c r="O180" s="41">
        <v>65.060199999999995</v>
      </c>
      <c r="P180" s="40">
        <v>55</v>
      </c>
      <c r="Q180" s="41">
        <v>66.265100000000004</v>
      </c>
      <c r="R180" s="40">
        <v>53</v>
      </c>
      <c r="S180" s="41">
        <v>63.855400000000003</v>
      </c>
      <c r="T180" s="40">
        <v>53</v>
      </c>
      <c r="U180" s="41">
        <v>63.855400000000003</v>
      </c>
      <c r="V180" s="40">
        <v>52</v>
      </c>
      <c r="W180" s="41">
        <v>62.650599999999997</v>
      </c>
    </row>
    <row r="181" spans="1:23" x14ac:dyDescent="0.2">
      <c r="A181" s="36" t="s">
        <v>120</v>
      </c>
      <c r="B181" s="39">
        <v>234</v>
      </c>
      <c r="C181" s="39">
        <v>234</v>
      </c>
      <c r="D181" s="40">
        <v>156</v>
      </c>
      <c r="E181" s="41">
        <v>66.666700000000006</v>
      </c>
      <c r="F181" s="40">
        <v>144</v>
      </c>
      <c r="G181" s="41">
        <v>61.538499999999999</v>
      </c>
      <c r="H181" s="40">
        <v>156</v>
      </c>
      <c r="I181" s="41">
        <v>66.666700000000006</v>
      </c>
      <c r="J181" s="40">
        <v>148</v>
      </c>
      <c r="K181" s="41">
        <v>63.247900000000001</v>
      </c>
      <c r="L181" s="40">
        <v>145</v>
      </c>
      <c r="M181" s="41">
        <v>61.965800000000002</v>
      </c>
      <c r="N181" s="40">
        <v>155</v>
      </c>
      <c r="O181" s="41">
        <v>66.2393</v>
      </c>
      <c r="P181" s="40">
        <v>151</v>
      </c>
      <c r="Q181" s="41">
        <v>64.529899999999998</v>
      </c>
      <c r="R181" s="40">
        <v>156</v>
      </c>
      <c r="S181" s="41">
        <v>66.666700000000006</v>
      </c>
      <c r="T181" s="40">
        <v>157</v>
      </c>
      <c r="U181" s="41">
        <v>67.093999999999994</v>
      </c>
      <c r="V181" s="40">
        <v>140</v>
      </c>
      <c r="W181" s="41">
        <v>59.829099999999997</v>
      </c>
    </row>
    <row r="182" spans="1:23" x14ac:dyDescent="0.2">
      <c r="A182" s="36" t="s">
        <v>121</v>
      </c>
      <c r="B182" s="39">
        <v>514</v>
      </c>
      <c r="C182" s="39">
        <v>514</v>
      </c>
      <c r="D182" s="40">
        <v>463</v>
      </c>
      <c r="E182" s="41">
        <v>90.077799999999996</v>
      </c>
      <c r="F182" s="40">
        <v>427</v>
      </c>
      <c r="G182" s="41">
        <v>83.073899999999995</v>
      </c>
      <c r="H182" s="40">
        <v>465</v>
      </c>
      <c r="I182" s="41">
        <v>90.466899999999995</v>
      </c>
      <c r="J182" s="40">
        <v>438</v>
      </c>
      <c r="K182" s="41">
        <v>85.213999999999999</v>
      </c>
      <c r="L182" s="40">
        <v>428</v>
      </c>
      <c r="M182" s="41">
        <v>83.268500000000003</v>
      </c>
      <c r="N182" s="40">
        <v>465</v>
      </c>
      <c r="O182" s="41">
        <v>90.466899999999995</v>
      </c>
      <c r="P182" s="40">
        <v>445</v>
      </c>
      <c r="Q182" s="41">
        <v>86.575900000000004</v>
      </c>
      <c r="R182" s="40">
        <v>447</v>
      </c>
      <c r="S182" s="41">
        <v>86.965000000000003</v>
      </c>
      <c r="T182" s="40">
        <v>448</v>
      </c>
      <c r="U182" s="41">
        <v>87.159499999999994</v>
      </c>
      <c r="V182" s="40">
        <v>414</v>
      </c>
      <c r="W182" s="41">
        <v>80.544700000000006</v>
      </c>
    </row>
    <row r="183" spans="1:23" x14ac:dyDescent="0.2">
      <c r="A183" s="36" t="s">
        <v>335</v>
      </c>
      <c r="B183" s="39">
        <v>730</v>
      </c>
      <c r="C183" s="39">
        <v>730</v>
      </c>
      <c r="D183" s="40">
        <v>690</v>
      </c>
      <c r="E183" s="41">
        <v>94.520499999999998</v>
      </c>
      <c r="F183" s="40">
        <v>645</v>
      </c>
      <c r="G183" s="41">
        <v>88.356200000000001</v>
      </c>
      <c r="H183" s="40">
        <v>690</v>
      </c>
      <c r="I183" s="41">
        <v>94.520499999999998</v>
      </c>
      <c r="J183" s="40">
        <v>655</v>
      </c>
      <c r="K183" s="41">
        <v>89.725999999999999</v>
      </c>
      <c r="L183" s="40">
        <v>648</v>
      </c>
      <c r="M183" s="41">
        <v>88.767099999999999</v>
      </c>
      <c r="N183" s="40">
        <v>692</v>
      </c>
      <c r="O183" s="41">
        <v>94.794499999999999</v>
      </c>
      <c r="P183" s="40">
        <v>676</v>
      </c>
      <c r="Q183" s="41">
        <v>92.602699999999999</v>
      </c>
      <c r="R183" s="40">
        <v>677</v>
      </c>
      <c r="S183" s="41">
        <v>92.739699999999999</v>
      </c>
      <c r="T183" s="40">
        <v>675</v>
      </c>
      <c r="U183" s="41">
        <v>92.465800000000002</v>
      </c>
      <c r="V183" s="40">
        <v>628</v>
      </c>
      <c r="W183" s="41">
        <v>86.0274</v>
      </c>
    </row>
    <row r="184" spans="1:23" x14ac:dyDescent="0.2">
      <c r="A184" s="36" t="s">
        <v>104</v>
      </c>
      <c r="B184" s="39">
        <v>4375</v>
      </c>
      <c r="C184" s="39">
        <v>4375</v>
      </c>
      <c r="D184" s="40">
        <v>3934</v>
      </c>
      <c r="E184" s="41">
        <v>89.92</v>
      </c>
      <c r="F184" s="40">
        <v>3822</v>
      </c>
      <c r="G184" s="41">
        <v>87.36</v>
      </c>
      <c r="H184" s="40">
        <v>3926</v>
      </c>
      <c r="I184" s="41">
        <v>89.737099999999998</v>
      </c>
      <c r="J184" s="40">
        <v>3886</v>
      </c>
      <c r="K184" s="41">
        <v>88.822900000000004</v>
      </c>
      <c r="L184" s="40">
        <v>3822</v>
      </c>
      <c r="M184" s="41">
        <v>87.36</v>
      </c>
      <c r="N184" s="40">
        <v>3955</v>
      </c>
      <c r="O184" s="41">
        <v>90.4</v>
      </c>
      <c r="P184" s="40">
        <v>3888</v>
      </c>
      <c r="Q184" s="41">
        <v>88.868600000000001</v>
      </c>
      <c r="R184" s="40">
        <v>3883</v>
      </c>
      <c r="S184" s="41">
        <v>88.754300000000001</v>
      </c>
      <c r="T184" s="40">
        <v>3880</v>
      </c>
      <c r="U184" s="41">
        <v>88.685699999999997</v>
      </c>
      <c r="V184" s="40">
        <v>3729</v>
      </c>
      <c r="W184" s="41">
        <v>85.234300000000005</v>
      </c>
    </row>
    <row r="185" spans="1:23" x14ac:dyDescent="0.2">
      <c r="A185" s="36" t="s">
        <v>298</v>
      </c>
      <c r="B185" s="39">
        <v>520</v>
      </c>
      <c r="C185" s="39">
        <v>520</v>
      </c>
      <c r="D185" s="40">
        <v>461</v>
      </c>
      <c r="E185" s="41">
        <v>88.653800000000004</v>
      </c>
      <c r="F185" s="40">
        <v>437</v>
      </c>
      <c r="G185" s="41">
        <v>84.038499999999999</v>
      </c>
      <c r="H185" s="40">
        <v>461</v>
      </c>
      <c r="I185" s="41">
        <v>88.653800000000004</v>
      </c>
      <c r="J185" s="40">
        <v>452</v>
      </c>
      <c r="K185" s="41">
        <v>86.923100000000005</v>
      </c>
      <c r="L185" s="40">
        <v>441</v>
      </c>
      <c r="M185" s="41">
        <v>84.807699999999997</v>
      </c>
      <c r="N185" s="40">
        <v>460</v>
      </c>
      <c r="O185" s="41">
        <v>88.461500000000001</v>
      </c>
      <c r="P185" s="40">
        <v>458</v>
      </c>
      <c r="Q185" s="41">
        <v>88.076899999999995</v>
      </c>
      <c r="R185" s="40">
        <v>466</v>
      </c>
      <c r="S185" s="41">
        <v>89.615399999999994</v>
      </c>
      <c r="T185" s="40">
        <v>466</v>
      </c>
      <c r="U185" s="41">
        <v>89.615399999999994</v>
      </c>
      <c r="V185" s="40">
        <v>426</v>
      </c>
      <c r="W185" s="41">
        <v>81.923100000000005</v>
      </c>
    </row>
    <row r="186" spans="1:23" x14ac:dyDescent="0.2">
      <c r="A186" s="36" t="s">
        <v>122</v>
      </c>
      <c r="B186" s="39">
        <v>842</v>
      </c>
      <c r="C186" s="39">
        <v>842</v>
      </c>
      <c r="D186" s="40">
        <v>739</v>
      </c>
      <c r="E186" s="41">
        <v>87.767200000000003</v>
      </c>
      <c r="F186" s="40">
        <v>715</v>
      </c>
      <c r="G186" s="41">
        <v>84.916899999999998</v>
      </c>
      <c r="H186" s="40">
        <v>739</v>
      </c>
      <c r="I186" s="41">
        <v>87.767200000000003</v>
      </c>
      <c r="J186" s="40">
        <v>730</v>
      </c>
      <c r="K186" s="41">
        <v>86.698300000000003</v>
      </c>
      <c r="L186" s="40">
        <v>715</v>
      </c>
      <c r="M186" s="41">
        <v>84.916899999999998</v>
      </c>
      <c r="N186" s="40">
        <v>742</v>
      </c>
      <c r="O186" s="41">
        <v>88.123500000000007</v>
      </c>
      <c r="P186" s="40">
        <v>726</v>
      </c>
      <c r="Q186" s="41">
        <v>86.223299999999995</v>
      </c>
      <c r="R186" s="40">
        <v>724</v>
      </c>
      <c r="S186" s="41">
        <v>85.985699999999994</v>
      </c>
      <c r="T186" s="40">
        <v>724</v>
      </c>
      <c r="U186" s="41">
        <v>85.985699999999994</v>
      </c>
      <c r="V186" s="40">
        <v>698</v>
      </c>
      <c r="W186" s="41">
        <v>82.897900000000007</v>
      </c>
    </row>
    <row r="187" spans="1:23" x14ac:dyDescent="0.2">
      <c r="A187" s="36" t="s">
        <v>366</v>
      </c>
      <c r="B187" s="39">
        <v>884</v>
      </c>
      <c r="C187" s="39">
        <v>884</v>
      </c>
      <c r="D187" s="40">
        <v>765</v>
      </c>
      <c r="E187" s="41">
        <v>86.538499999999999</v>
      </c>
      <c r="F187" s="40">
        <v>715</v>
      </c>
      <c r="G187" s="41">
        <v>80.882400000000004</v>
      </c>
      <c r="H187" s="40">
        <v>764</v>
      </c>
      <c r="I187" s="41">
        <v>86.425299999999993</v>
      </c>
      <c r="J187" s="40">
        <v>729</v>
      </c>
      <c r="K187" s="41">
        <v>82.466099999999997</v>
      </c>
      <c r="L187" s="40">
        <v>712</v>
      </c>
      <c r="M187" s="41">
        <v>80.543000000000006</v>
      </c>
      <c r="N187" s="40">
        <v>773</v>
      </c>
      <c r="O187" s="41">
        <v>87.443399999999997</v>
      </c>
      <c r="P187" s="40">
        <v>745</v>
      </c>
      <c r="Q187" s="41">
        <v>84.275999999999996</v>
      </c>
      <c r="R187" s="40">
        <v>750</v>
      </c>
      <c r="S187" s="41">
        <v>84.8416</v>
      </c>
      <c r="T187" s="40">
        <v>745</v>
      </c>
      <c r="U187" s="41">
        <v>84.275999999999996</v>
      </c>
      <c r="V187" s="40">
        <v>695</v>
      </c>
      <c r="W187" s="41">
        <v>78.619900000000001</v>
      </c>
    </row>
    <row r="188" spans="1:23" x14ac:dyDescent="0.2">
      <c r="A188" s="36" t="s">
        <v>123</v>
      </c>
      <c r="B188" s="39">
        <v>244</v>
      </c>
      <c r="C188" s="39">
        <v>244</v>
      </c>
      <c r="D188" s="40">
        <v>223</v>
      </c>
      <c r="E188" s="41">
        <v>91.3934</v>
      </c>
      <c r="F188" s="40">
        <v>219</v>
      </c>
      <c r="G188" s="41">
        <v>89.754099999999994</v>
      </c>
      <c r="H188" s="40">
        <v>223</v>
      </c>
      <c r="I188" s="41">
        <v>91.3934</v>
      </c>
      <c r="J188" s="40">
        <v>221</v>
      </c>
      <c r="K188" s="41">
        <v>90.573800000000006</v>
      </c>
      <c r="L188" s="40">
        <v>219</v>
      </c>
      <c r="M188" s="41">
        <v>89.754099999999994</v>
      </c>
      <c r="N188" s="40">
        <v>220</v>
      </c>
      <c r="O188" s="41">
        <v>90.163899999999998</v>
      </c>
      <c r="P188" s="40">
        <v>221</v>
      </c>
      <c r="Q188" s="41">
        <v>90.573800000000006</v>
      </c>
      <c r="R188" s="40">
        <v>218</v>
      </c>
      <c r="S188" s="41">
        <v>89.344300000000004</v>
      </c>
      <c r="T188" s="40">
        <v>219</v>
      </c>
      <c r="U188" s="41">
        <v>89.754099999999994</v>
      </c>
      <c r="V188" s="40">
        <v>211</v>
      </c>
      <c r="W188" s="41">
        <v>86.475399999999993</v>
      </c>
    </row>
    <row r="189" spans="1:23" x14ac:dyDescent="0.2">
      <c r="A189" s="36" t="s">
        <v>124</v>
      </c>
      <c r="B189" s="39">
        <v>606</v>
      </c>
      <c r="C189" s="39">
        <v>606</v>
      </c>
      <c r="D189" s="40">
        <v>562</v>
      </c>
      <c r="E189" s="41">
        <v>92.7393</v>
      </c>
      <c r="F189" s="40">
        <v>524</v>
      </c>
      <c r="G189" s="41">
        <v>86.468599999999995</v>
      </c>
      <c r="H189" s="40">
        <v>563</v>
      </c>
      <c r="I189" s="41">
        <v>92.904300000000006</v>
      </c>
      <c r="J189" s="40">
        <v>529</v>
      </c>
      <c r="K189" s="41">
        <v>87.293700000000001</v>
      </c>
      <c r="L189" s="40">
        <v>527</v>
      </c>
      <c r="M189" s="41">
        <v>86.963700000000003</v>
      </c>
      <c r="N189" s="40">
        <v>564</v>
      </c>
      <c r="O189" s="41">
        <v>93.069299999999998</v>
      </c>
      <c r="P189" s="40">
        <v>553</v>
      </c>
      <c r="Q189" s="41">
        <v>91.254099999999994</v>
      </c>
      <c r="R189" s="40">
        <v>548</v>
      </c>
      <c r="S189" s="41">
        <v>90.429000000000002</v>
      </c>
      <c r="T189" s="40">
        <v>549</v>
      </c>
      <c r="U189" s="41">
        <v>90.594099999999997</v>
      </c>
      <c r="V189" s="40">
        <v>515</v>
      </c>
      <c r="W189" s="41">
        <v>84.983500000000006</v>
      </c>
    </row>
    <row r="190" spans="1:23" x14ac:dyDescent="0.2">
      <c r="A190" s="36" t="s">
        <v>125</v>
      </c>
      <c r="B190" s="39">
        <v>196</v>
      </c>
      <c r="C190" s="39">
        <v>196</v>
      </c>
      <c r="D190" s="40">
        <v>166</v>
      </c>
      <c r="E190" s="41">
        <v>84.693899999999999</v>
      </c>
      <c r="F190" s="40">
        <v>159</v>
      </c>
      <c r="G190" s="41">
        <v>81.122399999999999</v>
      </c>
      <c r="H190" s="40">
        <v>165</v>
      </c>
      <c r="I190" s="41">
        <v>84.183700000000002</v>
      </c>
      <c r="J190" s="40">
        <v>163</v>
      </c>
      <c r="K190" s="41">
        <v>83.163300000000007</v>
      </c>
      <c r="L190" s="40">
        <v>158</v>
      </c>
      <c r="M190" s="41">
        <v>80.612200000000001</v>
      </c>
      <c r="N190" s="40">
        <v>164</v>
      </c>
      <c r="O190" s="41">
        <v>83.673500000000004</v>
      </c>
      <c r="P190" s="40">
        <v>164</v>
      </c>
      <c r="Q190" s="41">
        <v>83.673500000000004</v>
      </c>
      <c r="R190" s="40">
        <v>166</v>
      </c>
      <c r="S190" s="41">
        <v>84.693899999999999</v>
      </c>
      <c r="T190" s="40">
        <v>166</v>
      </c>
      <c r="U190" s="41">
        <v>84.693899999999999</v>
      </c>
      <c r="V190" s="40">
        <v>158</v>
      </c>
      <c r="W190" s="41">
        <v>80.612200000000001</v>
      </c>
    </row>
    <row r="191" spans="1:23" x14ac:dyDescent="0.2">
      <c r="A191" s="36" t="s">
        <v>126</v>
      </c>
      <c r="B191" s="46">
        <v>734</v>
      </c>
      <c r="C191" s="47">
        <v>734</v>
      </c>
      <c r="D191" s="40">
        <v>655</v>
      </c>
      <c r="E191" s="41">
        <v>89.237099999999998</v>
      </c>
      <c r="F191" s="40">
        <v>604</v>
      </c>
      <c r="G191" s="41">
        <v>82.288799999999995</v>
      </c>
      <c r="H191" s="40">
        <v>653</v>
      </c>
      <c r="I191" s="41">
        <v>88.964600000000004</v>
      </c>
      <c r="J191" s="40">
        <v>622</v>
      </c>
      <c r="K191" s="41">
        <v>84.741100000000003</v>
      </c>
      <c r="L191" s="40">
        <v>610</v>
      </c>
      <c r="M191" s="41">
        <v>83.106300000000005</v>
      </c>
      <c r="N191" s="40">
        <v>657</v>
      </c>
      <c r="O191" s="41">
        <v>89.509500000000003</v>
      </c>
      <c r="P191" s="40">
        <v>629</v>
      </c>
      <c r="Q191" s="41">
        <v>85.694800000000001</v>
      </c>
      <c r="R191" s="40">
        <v>641</v>
      </c>
      <c r="S191" s="41">
        <v>87.329700000000003</v>
      </c>
      <c r="T191" s="40">
        <v>637</v>
      </c>
      <c r="U191" s="41">
        <v>86.784700000000001</v>
      </c>
      <c r="V191" s="40">
        <v>588</v>
      </c>
      <c r="W191" s="41">
        <v>80.108999999999995</v>
      </c>
    </row>
    <row r="192" spans="1:23" ht="13.5" thickBot="1" x14ac:dyDescent="0.25">
      <c r="A192" s="43" t="s">
        <v>296</v>
      </c>
      <c r="B192" s="44">
        <f>SUM(B166:B191)</f>
        <v>15995</v>
      </c>
      <c r="C192" s="44">
        <f>SUM(C166:C191)</f>
        <v>15995</v>
      </c>
      <c r="D192" s="44">
        <f>SUM(D166:D191)</f>
        <v>14400</v>
      </c>
      <c r="E192" s="45">
        <f>(D192/B192)*100</f>
        <v>90.028133791809935</v>
      </c>
      <c r="F192" s="44">
        <f>SUM(F166:F191)</f>
        <v>13690</v>
      </c>
      <c r="G192" s="45">
        <f>(F192/C192)*100</f>
        <v>85.589246639574867</v>
      </c>
      <c r="H192" s="44">
        <f>SUM(H166:H191)</f>
        <v>14388</v>
      </c>
      <c r="I192" s="45">
        <f>(H192/B192)*100</f>
        <v>89.953110346983436</v>
      </c>
      <c r="J192" s="44">
        <f>SUM(J166:J191)</f>
        <v>13956</v>
      </c>
      <c r="K192" s="45">
        <f>(J192/C192)*100</f>
        <v>87.25226633322913</v>
      </c>
      <c r="L192" s="44">
        <f>SUM(L166:L191)</f>
        <v>13721</v>
      </c>
      <c r="M192" s="45">
        <f>(L192/C192)*100</f>
        <v>85.783057205376679</v>
      </c>
      <c r="N192" s="44">
        <f>SUM(N166:N191)</f>
        <v>14460</v>
      </c>
      <c r="O192" s="45">
        <f>(N192/B192)*100</f>
        <v>90.403251015942487</v>
      </c>
      <c r="P192" s="44">
        <f>SUM(P166:P191)</f>
        <v>14104</v>
      </c>
      <c r="Q192" s="45">
        <f>(P192/C192)*100</f>
        <v>88.177555486089403</v>
      </c>
      <c r="R192" s="44">
        <f>SUM(R166:R191)</f>
        <v>14126</v>
      </c>
      <c r="S192" s="45">
        <f>(R192/C192)*100</f>
        <v>88.31509846827133</v>
      </c>
      <c r="T192" s="44">
        <f>SUM(T166:T191)</f>
        <v>14108</v>
      </c>
      <c r="U192" s="45">
        <f>(T192/C192)*100</f>
        <v>88.20256330103156</v>
      </c>
      <c r="V192" s="44">
        <f>SUM(V166:V191)</f>
        <v>13340</v>
      </c>
      <c r="W192" s="45">
        <f>(V192/C192)*100</f>
        <v>83.40106283213504</v>
      </c>
    </row>
    <row r="193" spans="1:251" s="30" customFormat="1" ht="25.5" customHeight="1" thickTop="1" x14ac:dyDescent="0.2">
      <c r="A193" s="110" t="s">
        <v>295</v>
      </c>
      <c r="B193" s="112" t="s">
        <v>415</v>
      </c>
      <c r="C193" s="113"/>
      <c r="D193" s="105" t="s">
        <v>416</v>
      </c>
      <c r="E193" s="109"/>
      <c r="F193" s="109"/>
      <c r="G193" s="114"/>
      <c r="H193" s="105" t="s">
        <v>417</v>
      </c>
      <c r="I193" s="108"/>
      <c r="J193" s="109"/>
      <c r="K193" s="107"/>
      <c r="L193" s="105" t="s">
        <v>418</v>
      </c>
      <c r="M193" s="114"/>
      <c r="N193" s="105" t="s">
        <v>419</v>
      </c>
      <c r="O193" s="108"/>
      <c r="P193" s="109"/>
      <c r="Q193" s="107"/>
      <c r="R193" s="105" t="s">
        <v>420</v>
      </c>
      <c r="S193" s="107"/>
      <c r="T193" s="105" t="s">
        <v>421</v>
      </c>
      <c r="U193" s="106"/>
      <c r="V193" s="105" t="s">
        <v>422</v>
      </c>
      <c r="W193" s="106"/>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row>
    <row r="194" spans="1:251" s="34" customFormat="1" ht="25.5" customHeight="1" x14ac:dyDescent="0.2">
      <c r="A194" s="111"/>
      <c r="B194" s="31" t="s">
        <v>304</v>
      </c>
      <c r="C194" s="31" t="s">
        <v>305</v>
      </c>
      <c r="D194" s="32" t="s">
        <v>374</v>
      </c>
      <c r="E194" s="33" t="s">
        <v>294</v>
      </c>
      <c r="F194" s="32" t="s">
        <v>375</v>
      </c>
      <c r="G194" s="33" t="s">
        <v>294</v>
      </c>
      <c r="H194" s="32" t="s">
        <v>374</v>
      </c>
      <c r="I194" s="33" t="s">
        <v>294</v>
      </c>
      <c r="J194" s="32" t="s">
        <v>376</v>
      </c>
      <c r="K194" s="33" t="s">
        <v>294</v>
      </c>
      <c r="L194" s="32" t="s">
        <v>376</v>
      </c>
      <c r="M194" s="33" t="s">
        <v>294</v>
      </c>
      <c r="N194" s="32" t="s">
        <v>374</v>
      </c>
      <c r="O194" s="33" t="s">
        <v>294</v>
      </c>
      <c r="P194" s="32" t="s">
        <v>376</v>
      </c>
      <c r="Q194" s="33" t="s">
        <v>294</v>
      </c>
      <c r="R194" s="32" t="s">
        <v>375</v>
      </c>
      <c r="S194" s="33" t="s">
        <v>294</v>
      </c>
      <c r="T194" s="32" t="s">
        <v>375</v>
      </c>
      <c r="U194" s="33" t="s">
        <v>294</v>
      </c>
      <c r="V194" s="32" t="s">
        <v>377</v>
      </c>
      <c r="W194" s="33" t="s">
        <v>294</v>
      </c>
    </row>
    <row r="195" spans="1:251" ht="18" x14ac:dyDescent="0.25">
      <c r="A195" s="35" t="s">
        <v>320</v>
      </c>
      <c r="B195" s="35"/>
      <c r="C195" s="36"/>
      <c r="D195" s="36"/>
      <c r="E195" s="37"/>
      <c r="F195" s="36"/>
      <c r="G195" s="37"/>
      <c r="H195" s="36"/>
      <c r="I195" s="37"/>
      <c r="J195" s="36"/>
      <c r="K195" s="37"/>
      <c r="L195" s="36"/>
      <c r="M195" s="37"/>
      <c r="N195" s="36"/>
      <c r="O195" s="37"/>
      <c r="P195" s="36"/>
      <c r="Q195" s="37"/>
      <c r="R195" s="36"/>
      <c r="S195" s="37"/>
      <c r="T195" s="36"/>
      <c r="U195" s="37"/>
      <c r="V195" s="36"/>
      <c r="W195" s="37"/>
    </row>
    <row r="196" spans="1:251" x14ac:dyDescent="0.2">
      <c r="A196" s="36" t="s">
        <v>128</v>
      </c>
      <c r="B196" s="39">
        <v>1170</v>
      </c>
      <c r="C196" s="39">
        <v>1170</v>
      </c>
      <c r="D196" s="40">
        <v>1072</v>
      </c>
      <c r="E196" s="41">
        <v>91.623900000000006</v>
      </c>
      <c r="F196" s="40">
        <v>1020</v>
      </c>
      <c r="G196" s="41">
        <v>87.179500000000004</v>
      </c>
      <c r="H196" s="40">
        <v>1073</v>
      </c>
      <c r="I196" s="41">
        <v>91.709400000000002</v>
      </c>
      <c r="J196" s="40">
        <v>1035</v>
      </c>
      <c r="K196" s="41">
        <v>88.461500000000001</v>
      </c>
      <c r="L196" s="40">
        <v>1022</v>
      </c>
      <c r="M196" s="41">
        <v>87.350399999999993</v>
      </c>
      <c r="N196" s="40">
        <v>1077</v>
      </c>
      <c r="O196" s="41">
        <v>92.051299999999998</v>
      </c>
      <c r="P196" s="40">
        <v>1041</v>
      </c>
      <c r="Q196" s="41">
        <v>88.974400000000003</v>
      </c>
      <c r="R196" s="40">
        <v>1062</v>
      </c>
      <c r="S196" s="41">
        <v>90.769199999999998</v>
      </c>
      <c r="T196" s="40">
        <v>1059</v>
      </c>
      <c r="U196" s="41">
        <v>90.512799999999999</v>
      </c>
      <c r="V196" s="40">
        <v>995</v>
      </c>
      <c r="W196" s="41">
        <v>85.042699999999996</v>
      </c>
    </row>
    <row r="197" spans="1:251" x14ac:dyDescent="0.2">
      <c r="A197" s="36" t="s">
        <v>131</v>
      </c>
      <c r="B197" s="39">
        <v>178</v>
      </c>
      <c r="C197" s="39">
        <v>178</v>
      </c>
      <c r="D197" s="40">
        <v>157</v>
      </c>
      <c r="E197" s="41">
        <v>88.202200000000005</v>
      </c>
      <c r="F197" s="40">
        <v>152</v>
      </c>
      <c r="G197" s="41">
        <v>85.393299999999996</v>
      </c>
      <c r="H197" s="40">
        <v>157</v>
      </c>
      <c r="I197" s="41">
        <v>88.202200000000005</v>
      </c>
      <c r="J197" s="40">
        <v>159</v>
      </c>
      <c r="K197" s="41">
        <v>89.325800000000001</v>
      </c>
      <c r="L197" s="40">
        <v>152</v>
      </c>
      <c r="M197" s="41">
        <v>85.393299999999996</v>
      </c>
      <c r="N197" s="40">
        <v>156</v>
      </c>
      <c r="O197" s="41">
        <v>87.6404</v>
      </c>
      <c r="P197" s="40">
        <v>155</v>
      </c>
      <c r="Q197" s="41">
        <v>87.078699999999998</v>
      </c>
      <c r="R197" s="40">
        <v>158</v>
      </c>
      <c r="S197" s="41">
        <v>88.763999999999996</v>
      </c>
      <c r="T197" s="40">
        <v>159</v>
      </c>
      <c r="U197" s="41">
        <v>89.325800000000001</v>
      </c>
      <c r="V197" s="40">
        <v>147</v>
      </c>
      <c r="W197" s="41">
        <v>82.584299999999999</v>
      </c>
    </row>
    <row r="198" spans="1:251" x14ac:dyDescent="0.2">
      <c r="A198" s="36" t="s">
        <v>135</v>
      </c>
      <c r="B198" s="39">
        <v>360</v>
      </c>
      <c r="C198" s="39">
        <v>360</v>
      </c>
      <c r="D198" s="40">
        <v>337</v>
      </c>
      <c r="E198" s="41">
        <v>93.611099999999993</v>
      </c>
      <c r="F198" s="40">
        <v>330</v>
      </c>
      <c r="G198" s="41">
        <v>91.666700000000006</v>
      </c>
      <c r="H198" s="40">
        <v>337</v>
      </c>
      <c r="I198" s="41">
        <v>93.611099999999993</v>
      </c>
      <c r="J198" s="40">
        <v>335</v>
      </c>
      <c r="K198" s="41">
        <v>93.055599999999998</v>
      </c>
      <c r="L198" s="40">
        <v>333</v>
      </c>
      <c r="M198" s="41">
        <v>92.5</v>
      </c>
      <c r="N198" s="40">
        <v>338</v>
      </c>
      <c r="O198" s="41">
        <v>93.888900000000007</v>
      </c>
      <c r="P198" s="40">
        <v>333</v>
      </c>
      <c r="Q198" s="41">
        <v>92.5</v>
      </c>
      <c r="R198" s="40">
        <v>336</v>
      </c>
      <c r="S198" s="41">
        <v>93.333299999999994</v>
      </c>
      <c r="T198" s="40">
        <v>335</v>
      </c>
      <c r="U198" s="41">
        <v>93.055599999999998</v>
      </c>
      <c r="V198" s="40">
        <v>325</v>
      </c>
      <c r="W198" s="41">
        <v>90.277799999999999</v>
      </c>
    </row>
    <row r="199" spans="1:251" x14ac:dyDescent="0.2">
      <c r="A199" s="36" t="s">
        <v>136</v>
      </c>
      <c r="B199" s="39">
        <v>511</v>
      </c>
      <c r="C199" s="39">
        <v>511</v>
      </c>
      <c r="D199" s="40">
        <v>463</v>
      </c>
      <c r="E199" s="41">
        <v>90.606700000000004</v>
      </c>
      <c r="F199" s="40">
        <v>440</v>
      </c>
      <c r="G199" s="41">
        <v>86.105699999999999</v>
      </c>
      <c r="H199" s="40">
        <v>462</v>
      </c>
      <c r="I199" s="41">
        <v>90.411000000000001</v>
      </c>
      <c r="J199" s="40">
        <v>447</v>
      </c>
      <c r="K199" s="41">
        <v>87.475499999999997</v>
      </c>
      <c r="L199" s="40">
        <v>441</v>
      </c>
      <c r="M199" s="41">
        <v>86.301400000000001</v>
      </c>
      <c r="N199" s="40">
        <v>468</v>
      </c>
      <c r="O199" s="41">
        <v>91.585099999999997</v>
      </c>
      <c r="P199" s="40">
        <v>456</v>
      </c>
      <c r="Q199" s="41">
        <v>89.236800000000002</v>
      </c>
      <c r="R199" s="40">
        <v>455</v>
      </c>
      <c r="S199" s="41">
        <v>89.0411</v>
      </c>
      <c r="T199" s="40">
        <v>456</v>
      </c>
      <c r="U199" s="41">
        <v>89.236800000000002</v>
      </c>
      <c r="V199" s="40">
        <v>432</v>
      </c>
      <c r="W199" s="41">
        <v>84.540099999999995</v>
      </c>
    </row>
    <row r="200" spans="1:251" x14ac:dyDescent="0.2">
      <c r="A200" s="36" t="s">
        <v>387</v>
      </c>
      <c r="B200" s="39">
        <v>999</v>
      </c>
      <c r="C200" s="39">
        <v>999</v>
      </c>
      <c r="D200" s="40">
        <v>921</v>
      </c>
      <c r="E200" s="41">
        <v>92.1922</v>
      </c>
      <c r="F200" s="40">
        <v>886</v>
      </c>
      <c r="G200" s="41">
        <v>88.688699999999997</v>
      </c>
      <c r="H200" s="40">
        <v>918</v>
      </c>
      <c r="I200" s="41">
        <v>91.891900000000007</v>
      </c>
      <c r="J200" s="40">
        <v>904</v>
      </c>
      <c r="K200" s="41">
        <v>90.490499999999997</v>
      </c>
      <c r="L200" s="40">
        <v>886</v>
      </c>
      <c r="M200" s="41">
        <v>88.688699999999997</v>
      </c>
      <c r="N200" s="40">
        <v>924</v>
      </c>
      <c r="O200" s="41">
        <v>92.492500000000007</v>
      </c>
      <c r="P200" s="40">
        <v>899</v>
      </c>
      <c r="Q200" s="41">
        <v>89.99</v>
      </c>
      <c r="R200" s="40">
        <v>910</v>
      </c>
      <c r="S200" s="41">
        <v>91.091099999999997</v>
      </c>
      <c r="T200" s="40">
        <v>907</v>
      </c>
      <c r="U200" s="41">
        <v>90.790800000000004</v>
      </c>
      <c r="V200" s="40">
        <v>858</v>
      </c>
      <c r="W200" s="41">
        <v>85.885900000000007</v>
      </c>
    </row>
    <row r="201" spans="1:251" x14ac:dyDescent="0.2">
      <c r="A201" s="36" t="s">
        <v>138</v>
      </c>
      <c r="B201" s="39">
        <v>214</v>
      </c>
      <c r="C201" s="39">
        <v>214</v>
      </c>
      <c r="D201" s="40">
        <v>196</v>
      </c>
      <c r="E201" s="41">
        <v>91.588800000000006</v>
      </c>
      <c r="F201" s="40">
        <v>191</v>
      </c>
      <c r="G201" s="41">
        <v>89.252300000000005</v>
      </c>
      <c r="H201" s="40">
        <v>196</v>
      </c>
      <c r="I201" s="41">
        <v>91.588800000000006</v>
      </c>
      <c r="J201" s="40">
        <v>196</v>
      </c>
      <c r="K201" s="41">
        <v>91.588800000000006</v>
      </c>
      <c r="L201" s="40">
        <v>191</v>
      </c>
      <c r="M201" s="41">
        <v>89.252300000000005</v>
      </c>
      <c r="N201" s="40">
        <v>198</v>
      </c>
      <c r="O201" s="41">
        <v>92.523399999999995</v>
      </c>
      <c r="P201" s="40">
        <v>198</v>
      </c>
      <c r="Q201" s="41">
        <v>92.523399999999995</v>
      </c>
      <c r="R201" s="40">
        <v>198</v>
      </c>
      <c r="S201" s="41">
        <v>92.523399999999995</v>
      </c>
      <c r="T201" s="40">
        <v>199</v>
      </c>
      <c r="U201" s="41">
        <v>92.990700000000004</v>
      </c>
      <c r="V201" s="40">
        <v>190</v>
      </c>
      <c r="W201" s="41">
        <v>88.784999999999997</v>
      </c>
    </row>
    <row r="202" spans="1:251" x14ac:dyDescent="0.2">
      <c r="A202" s="36" t="s">
        <v>140</v>
      </c>
      <c r="B202" s="39">
        <v>185</v>
      </c>
      <c r="C202" s="39">
        <v>185</v>
      </c>
      <c r="D202" s="40">
        <v>165</v>
      </c>
      <c r="E202" s="41">
        <v>89.1892</v>
      </c>
      <c r="F202" s="40">
        <v>164</v>
      </c>
      <c r="G202" s="41">
        <v>88.648600000000002</v>
      </c>
      <c r="H202" s="40">
        <v>163</v>
      </c>
      <c r="I202" s="41">
        <v>88.108099999999993</v>
      </c>
      <c r="J202" s="40">
        <v>164</v>
      </c>
      <c r="K202" s="41">
        <v>88.648600000000002</v>
      </c>
      <c r="L202" s="40">
        <v>164</v>
      </c>
      <c r="M202" s="41">
        <v>88.648600000000002</v>
      </c>
      <c r="N202" s="40">
        <v>162</v>
      </c>
      <c r="O202" s="41">
        <v>87.567599999999999</v>
      </c>
      <c r="P202" s="40">
        <v>164</v>
      </c>
      <c r="Q202" s="41">
        <v>88.648600000000002</v>
      </c>
      <c r="R202" s="40">
        <v>160</v>
      </c>
      <c r="S202" s="41">
        <v>86.486500000000007</v>
      </c>
      <c r="T202" s="40">
        <v>161</v>
      </c>
      <c r="U202" s="41">
        <v>87.027000000000001</v>
      </c>
      <c r="V202" s="40">
        <v>156</v>
      </c>
      <c r="W202" s="41">
        <v>84.324299999999994</v>
      </c>
    </row>
    <row r="203" spans="1:251" x14ac:dyDescent="0.2">
      <c r="A203" s="36" t="s">
        <v>145</v>
      </c>
      <c r="B203" s="39">
        <v>215</v>
      </c>
      <c r="C203" s="39">
        <v>215</v>
      </c>
      <c r="D203" s="40">
        <v>201</v>
      </c>
      <c r="E203" s="41">
        <v>93.488399999999999</v>
      </c>
      <c r="F203" s="40">
        <v>192</v>
      </c>
      <c r="G203" s="41">
        <v>89.302300000000002</v>
      </c>
      <c r="H203" s="40">
        <v>201</v>
      </c>
      <c r="I203" s="41">
        <v>93.488399999999999</v>
      </c>
      <c r="J203" s="40">
        <v>194</v>
      </c>
      <c r="K203" s="41">
        <v>90.232600000000005</v>
      </c>
      <c r="L203" s="40">
        <v>192</v>
      </c>
      <c r="M203" s="41">
        <v>89.302300000000002</v>
      </c>
      <c r="N203" s="40">
        <v>202</v>
      </c>
      <c r="O203" s="41">
        <v>93.953500000000005</v>
      </c>
      <c r="P203" s="40">
        <v>196</v>
      </c>
      <c r="Q203" s="41">
        <v>91.162800000000004</v>
      </c>
      <c r="R203" s="40">
        <v>197</v>
      </c>
      <c r="S203" s="41">
        <v>91.627899999999997</v>
      </c>
      <c r="T203" s="40">
        <v>196</v>
      </c>
      <c r="U203" s="41">
        <v>91.162800000000004</v>
      </c>
      <c r="V203" s="40">
        <v>187</v>
      </c>
      <c r="W203" s="41">
        <v>86.976699999999994</v>
      </c>
    </row>
    <row r="204" spans="1:251" x14ac:dyDescent="0.2">
      <c r="A204" s="36" t="s">
        <v>336</v>
      </c>
      <c r="B204" s="39">
        <v>465</v>
      </c>
      <c r="C204" s="39">
        <v>465</v>
      </c>
      <c r="D204" s="40">
        <v>431</v>
      </c>
      <c r="E204" s="41">
        <v>92.688199999999995</v>
      </c>
      <c r="F204" s="40">
        <v>423</v>
      </c>
      <c r="G204" s="41">
        <v>90.967699999999994</v>
      </c>
      <c r="H204" s="40">
        <v>432</v>
      </c>
      <c r="I204" s="41">
        <v>92.903199999999998</v>
      </c>
      <c r="J204" s="40">
        <v>426</v>
      </c>
      <c r="K204" s="41">
        <v>91.612899999999996</v>
      </c>
      <c r="L204" s="40">
        <v>424</v>
      </c>
      <c r="M204" s="41">
        <v>91.1828</v>
      </c>
      <c r="N204" s="40">
        <v>433</v>
      </c>
      <c r="O204" s="41">
        <v>93.118300000000005</v>
      </c>
      <c r="P204" s="40">
        <v>427</v>
      </c>
      <c r="Q204" s="41">
        <v>91.828000000000003</v>
      </c>
      <c r="R204" s="40">
        <v>426</v>
      </c>
      <c r="S204" s="41">
        <v>91.612899999999996</v>
      </c>
      <c r="T204" s="40">
        <v>428</v>
      </c>
      <c r="U204" s="41">
        <v>92.043000000000006</v>
      </c>
      <c r="V204" s="40">
        <v>415</v>
      </c>
      <c r="W204" s="41">
        <v>89.247299999999996</v>
      </c>
    </row>
    <row r="205" spans="1:251" x14ac:dyDescent="0.2">
      <c r="A205" s="36" t="s">
        <v>147</v>
      </c>
      <c r="B205" s="39">
        <v>797</v>
      </c>
      <c r="C205" s="39">
        <v>797</v>
      </c>
      <c r="D205" s="40">
        <v>730</v>
      </c>
      <c r="E205" s="41">
        <v>91.593500000000006</v>
      </c>
      <c r="F205" s="40">
        <v>713</v>
      </c>
      <c r="G205" s="41">
        <v>89.460499999999996</v>
      </c>
      <c r="H205" s="40">
        <v>732</v>
      </c>
      <c r="I205" s="41">
        <v>91.844399999999993</v>
      </c>
      <c r="J205" s="40">
        <v>722</v>
      </c>
      <c r="K205" s="41">
        <v>90.589699999999993</v>
      </c>
      <c r="L205" s="40">
        <v>715</v>
      </c>
      <c r="M205" s="41">
        <v>89.711399999999998</v>
      </c>
      <c r="N205" s="40">
        <v>735</v>
      </c>
      <c r="O205" s="41">
        <v>92.220799999999997</v>
      </c>
      <c r="P205" s="40">
        <v>723</v>
      </c>
      <c r="Q205" s="41">
        <v>90.715199999999996</v>
      </c>
      <c r="R205" s="40">
        <v>730</v>
      </c>
      <c r="S205" s="41">
        <v>91.593500000000006</v>
      </c>
      <c r="T205" s="40">
        <v>732</v>
      </c>
      <c r="U205" s="41">
        <v>91.844399999999993</v>
      </c>
      <c r="V205" s="40">
        <v>702</v>
      </c>
      <c r="W205" s="41">
        <v>88.080299999999994</v>
      </c>
    </row>
    <row r="206" spans="1:251" x14ac:dyDescent="0.2">
      <c r="A206" s="36" t="s">
        <v>299</v>
      </c>
      <c r="B206" s="39">
        <v>246</v>
      </c>
      <c r="C206" s="39">
        <v>246</v>
      </c>
      <c r="D206" s="40">
        <v>221</v>
      </c>
      <c r="E206" s="41">
        <v>89.837400000000002</v>
      </c>
      <c r="F206" s="40">
        <v>220</v>
      </c>
      <c r="G206" s="41">
        <v>89.430899999999994</v>
      </c>
      <c r="H206" s="40">
        <v>221</v>
      </c>
      <c r="I206" s="41">
        <v>89.837400000000002</v>
      </c>
      <c r="J206" s="40">
        <v>226</v>
      </c>
      <c r="K206" s="41">
        <v>91.869900000000001</v>
      </c>
      <c r="L206" s="40">
        <v>220</v>
      </c>
      <c r="M206" s="41">
        <v>89.430899999999994</v>
      </c>
      <c r="N206" s="40">
        <v>222</v>
      </c>
      <c r="O206" s="41">
        <v>90.243899999999996</v>
      </c>
      <c r="P206" s="40">
        <v>224</v>
      </c>
      <c r="Q206" s="41">
        <v>91.056899999999999</v>
      </c>
      <c r="R206" s="40">
        <v>226</v>
      </c>
      <c r="S206" s="41">
        <v>91.869900000000001</v>
      </c>
      <c r="T206" s="40">
        <v>223</v>
      </c>
      <c r="U206" s="41">
        <v>90.650400000000005</v>
      </c>
      <c r="V206" s="40">
        <v>217</v>
      </c>
      <c r="W206" s="41">
        <v>88.211399999999998</v>
      </c>
    </row>
    <row r="207" spans="1:251" x14ac:dyDescent="0.2">
      <c r="A207" s="36" t="s">
        <v>151</v>
      </c>
      <c r="B207" s="39">
        <v>482</v>
      </c>
      <c r="C207" s="39">
        <v>482</v>
      </c>
      <c r="D207" s="40">
        <v>450</v>
      </c>
      <c r="E207" s="41">
        <v>93.361000000000004</v>
      </c>
      <c r="F207" s="40">
        <v>431</v>
      </c>
      <c r="G207" s="41">
        <v>89.4191</v>
      </c>
      <c r="H207" s="40">
        <v>448</v>
      </c>
      <c r="I207" s="41">
        <v>92.946100000000001</v>
      </c>
      <c r="J207" s="40">
        <v>435</v>
      </c>
      <c r="K207" s="41">
        <v>90.248999999999995</v>
      </c>
      <c r="L207" s="40">
        <v>433</v>
      </c>
      <c r="M207" s="41">
        <v>89.834000000000003</v>
      </c>
      <c r="N207" s="40">
        <v>450</v>
      </c>
      <c r="O207" s="41">
        <v>93.361000000000004</v>
      </c>
      <c r="P207" s="40">
        <v>436</v>
      </c>
      <c r="Q207" s="41">
        <v>90.456400000000002</v>
      </c>
      <c r="R207" s="40">
        <v>436</v>
      </c>
      <c r="S207" s="41">
        <v>90.456400000000002</v>
      </c>
      <c r="T207" s="40">
        <v>437</v>
      </c>
      <c r="U207" s="41">
        <v>90.663899999999998</v>
      </c>
      <c r="V207" s="40">
        <v>417</v>
      </c>
      <c r="W207" s="41">
        <v>86.514499999999998</v>
      </c>
    </row>
    <row r="208" spans="1:251" x14ac:dyDescent="0.2">
      <c r="A208" s="36" t="s">
        <v>153</v>
      </c>
      <c r="B208" s="39">
        <v>127</v>
      </c>
      <c r="C208" s="39">
        <v>127</v>
      </c>
      <c r="D208" s="40">
        <v>118</v>
      </c>
      <c r="E208" s="41">
        <v>92.913399999999996</v>
      </c>
      <c r="F208" s="40">
        <v>112</v>
      </c>
      <c r="G208" s="41">
        <v>88.188999999999993</v>
      </c>
      <c r="H208" s="40">
        <v>117</v>
      </c>
      <c r="I208" s="41">
        <v>92.126000000000005</v>
      </c>
      <c r="J208" s="40">
        <v>115</v>
      </c>
      <c r="K208" s="41">
        <v>90.551199999999994</v>
      </c>
      <c r="L208" s="40">
        <v>113</v>
      </c>
      <c r="M208" s="41">
        <v>88.976399999999998</v>
      </c>
      <c r="N208" s="40">
        <v>119</v>
      </c>
      <c r="O208" s="41">
        <v>93.700800000000001</v>
      </c>
      <c r="P208" s="40">
        <v>116</v>
      </c>
      <c r="Q208" s="41">
        <v>91.3386</v>
      </c>
      <c r="R208" s="40">
        <v>119</v>
      </c>
      <c r="S208" s="41">
        <v>93.700800000000001</v>
      </c>
      <c r="T208" s="40">
        <v>119</v>
      </c>
      <c r="U208" s="41">
        <v>93.700800000000001</v>
      </c>
      <c r="V208" s="40">
        <v>111</v>
      </c>
      <c r="W208" s="41">
        <v>87.401600000000002</v>
      </c>
    </row>
    <row r="209" spans="1:251" x14ac:dyDescent="0.2">
      <c r="A209" s="36" t="s">
        <v>156</v>
      </c>
      <c r="B209" s="39">
        <v>416</v>
      </c>
      <c r="C209" s="39">
        <v>416</v>
      </c>
      <c r="D209" s="40">
        <v>382</v>
      </c>
      <c r="E209" s="41">
        <v>91.826899999999995</v>
      </c>
      <c r="F209" s="40">
        <v>366</v>
      </c>
      <c r="G209" s="41">
        <v>87.980800000000002</v>
      </c>
      <c r="H209" s="40">
        <v>382</v>
      </c>
      <c r="I209" s="41">
        <v>91.826899999999995</v>
      </c>
      <c r="J209" s="40">
        <v>371</v>
      </c>
      <c r="K209" s="41">
        <v>89.182699999999997</v>
      </c>
      <c r="L209" s="40">
        <v>366</v>
      </c>
      <c r="M209" s="41">
        <v>87.980800000000002</v>
      </c>
      <c r="N209" s="40">
        <v>385</v>
      </c>
      <c r="O209" s="41">
        <v>92.548100000000005</v>
      </c>
      <c r="P209" s="40">
        <v>378</v>
      </c>
      <c r="Q209" s="41">
        <v>90.865399999999994</v>
      </c>
      <c r="R209" s="40">
        <v>384</v>
      </c>
      <c r="S209" s="41">
        <v>92.307699999999997</v>
      </c>
      <c r="T209" s="40">
        <v>384</v>
      </c>
      <c r="U209" s="41">
        <v>92.307699999999997</v>
      </c>
      <c r="V209" s="40">
        <v>365</v>
      </c>
      <c r="W209" s="41">
        <v>87.740399999999994</v>
      </c>
    </row>
    <row r="210" spans="1:251" x14ac:dyDescent="0.2">
      <c r="A210" s="36" t="s">
        <v>157</v>
      </c>
      <c r="B210" s="39">
        <v>229</v>
      </c>
      <c r="C210" s="39">
        <v>229</v>
      </c>
      <c r="D210" s="40">
        <v>207</v>
      </c>
      <c r="E210" s="41">
        <v>90.393000000000001</v>
      </c>
      <c r="F210" s="40">
        <v>197</v>
      </c>
      <c r="G210" s="41">
        <v>86.026200000000003</v>
      </c>
      <c r="H210" s="40">
        <v>207</v>
      </c>
      <c r="I210" s="41">
        <v>90.393000000000001</v>
      </c>
      <c r="J210" s="40">
        <v>205</v>
      </c>
      <c r="K210" s="41">
        <v>89.5197</v>
      </c>
      <c r="L210" s="40">
        <v>203</v>
      </c>
      <c r="M210" s="41">
        <v>88.646299999999997</v>
      </c>
      <c r="N210" s="40">
        <v>208</v>
      </c>
      <c r="O210" s="41">
        <v>90.829700000000003</v>
      </c>
      <c r="P210" s="40">
        <v>211</v>
      </c>
      <c r="Q210" s="41">
        <v>92.139700000000005</v>
      </c>
      <c r="R210" s="40">
        <v>212</v>
      </c>
      <c r="S210" s="41">
        <v>92.576400000000007</v>
      </c>
      <c r="T210" s="40">
        <v>212</v>
      </c>
      <c r="U210" s="41">
        <v>92.576400000000007</v>
      </c>
      <c r="V210" s="40">
        <v>197</v>
      </c>
      <c r="W210" s="41">
        <v>86.026200000000003</v>
      </c>
    </row>
    <row r="211" spans="1:251" x14ac:dyDescent="0.2">
      <c r="A211" s="36" t="s">
        <v>158</v>
      </c>
      <c r="B211" s="39">
        <v>108</v>
      </c>
      <c r="C211" s="39">
        <v>108</v>
      </c>
      <c r="D211" s="40">
        <v>99</v>
      </c>
      <c r="E211" s="41">
        <v>91.666700000000006</v>
      </c>
      <c r="F211" s="40">
        <v>98</v>
      </c>
      <c r="G211" s="41">
        <v>90.740700000000004</v>
      </c>
      <c r="H211" s="40">
        <v>99</v>
      </c>
      <c r="I211" s="41">
        <v>91.666700000000006</v>
      </c>
      <c r="J211" s="40">
        <v>98</v>
      </c>
      <c r="K211" s="41">
        <v>90.740700000000004</v>
      </c>
      <c r="L211" s="40">
        <v>98</v>
      </c>
      <c r="M211" s="41">
        <v>90.740700000000004</v>
      </c>
      <c r="N211" s="40">
        <v>98</v>
      </c>
      <c r="O211" s="41">
        <v>90.740700000000004</v>
      </c>
      <c r="P211" s="40">
        <v>98</v>
      </c>
      <c r="Q211" s="41">
        <v>90.740700000000004</v>
      </c>
      <c r="R211" s="40">
        <v>96</v>
      </c>
      <c r="S211" s="41">
        <v>88.888900000000007</v>
      </c>
      <c r="T211" s="40">
        <v>95</v>
      </c>
      <c r="U211" s="41">
        <v>87.962999999999994</v>
      </c>
      <c r="V211" s="40">
        <v>94</v>
      </c>
      <c r="W211" s="41">
        <v>87.037000000000006</v>
      </c>
    </row>
    <row r="212" spans="1:251" ht="13.5" thickBot="1" x14ac:dyDescent="0.25">
      <c r="A212" s="43" t="s">
        <v>296</v>
      </c>
      <c r="B212" s="44">
        <f>SUM(B196:B211)</f>
        <v>6702</v>
      </c>
      <c r="C212" s="44">
        <f>SUM(C196:C211)</f>
        <v>6702</v>
      </c>
      <c r="D212" s="44">
        <f>SUM(D196:D211)</f>
        <v>6150</v>
      </c>
      <c r="E212" s="45">
        <f>(D212/B212)*100</f>
        <v>91.763652641002693</v>
      </c>
      <c r="F212" s="44">
        <f>SUM(F196:F211)</f>
        <v>5935</v>
      </c>
      <c r="G212" s="45">
        <f>(F212/C212)*100</f>
        <v>88.555655028349747</v>
      </c>
      <c r="H212" s="44">
        <f>SUM(H196:H211)</f>
        <v>6145</v>
      </c>
      <c r="I212" s="45">
        <f>(H212/B212)*100</f>
        <v>91.689048045359584</v>
      </c>
      <c r="J212" s="44">
        <f>SUM(J196:J211)</f>
        <v>6032</v>
      </c>
      <c r="K212" s="45">
        <f>(J212/C212)*100</f>
        <v>90.002984183825717</v>
      </c>
      <c r="L212" s="44">
        <f>SUM(L196:L211)</f>
        <v>5953</v>
      </c>
      <c r="M212" s="45">
        <f>(L212/C212)*100</f>
        <v>88.824231572664885</v>
      </c>
      <c r="N212" s="44">
        <f>SUM(N196:N211)</f>
        <v>6175</v>
      </c>
      <c r="O212" s="45">
        <f>(N212/B212)*100</f>
        <v>92.136675619218138</v>
      </c>
      <c r="P212" s="44">
        <f>SUM(P196:P211)</f>
        <v>6055</v>
      </c>
      <c r="Q212" s="45">
        <f>(P212/C212)*100</f>
        <v>90.34616532378395</v>
      </c>
      <c r="R212" s="44">
        <f>SUM(R196:R211)</f>
        <v>6105</v>
      </c>
      <c r="S212" s="45">
        <f>(R212/C212)*100</f>
        <v>91.092211280214869</v>
      </c>
      <c r="T212" s="44">
        <f>SUM(T196:T211)</f>
        <v>6102</v>
      </c>
      <c r="U212" s="45">
        <f>(T212/C212)*100</f>
        <v>91.047448522829015</v>
      </c>
      <c r="V212" s="44">
        <f>SUM(V196:V211)</f>
        <v>5808</v>
      </c>
      <c r="W212" s="45">
        <f>(V212/C212)*100</f>
        <v>86.660698299015209</v>
      </c>
    </row>
    <row r="213" spans="1:251" s="30" customFormat="1" ht="25.5" customHeight="1" thickTop="1" x14ac:dyDescent="0.2">
      <c r="A213" s="110" t="s">
        <v>295</v>
      </c>
      <c r="B213" s="112" t="s">
        <v>415</v>
      </c>
      <c r="C213" s="113"/>
      <c r="D213" s="105" t="s">
        <v>416</v>
      </c>
      <c r="E213" s="109"/>
      <c r="F213" s="109"/>
      <c r="G213" s="114"/>
      <c r="H213" s="105" t="s">
        <v>417</v>
      </c>
      <c r="I213" s="108"/>
      <c r="J213" s="109"/>
      <c r="K213" s="107"/>
      <c r="L213" s="105" t="s">
        <v>418</v>
      </c>
      <c r="M213" s="114"/>
      <c r="N213" s="105" t="s">
        <v>419</v>
      </c>
      <c r="O213" s="108"/>
      <c r="P213" s="109"/>
      <c r="Q213" s="107"/>
      <c r="R213" s="105" t="s">
        <v>420</v>
      </c>
      <c r="S213" s="107"/>
      <c r="T213" s="105" t="s">
        <v>421</v>
      </c>
      <c r="U213" s="106"/>
      <c r="V213" s="105" t="s">
        <v>422</v>
      </c>
      <c r="W213" s="106"/>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row>
    <row r="214" spans="1:251" s="34" customFormat="1" ht="25.5" customHeight="1" x14ac:dyDescent="0.2">
      <c r="A214" s="111"/>
      <c r="B214" s="31" t="s">
        <v>304</v>
      </c>
      <c r="C214" s="31" t="s">
        <v>305</v>
      </c>
      <c r="D214" s="32" t="s">
        <v>374</v>
      </c>
      <c r="E214" s="33" t="s">
        <v>294</v>
      </c>
      <c r="F214" s="32" t="s">
        <v>375</v>
      </c>
      <c r="G214" s="33" t="s">
        <v>294</v>
      </c>
      <c r="H214" s="32" t="s">
        <v>374</v>
      </c>
      <c r="I214" s="33" t="s">
        <v>294</v>
      </c>
      <c r="J214" s="32" t="s">
        <v>376</v>
      </c>
      <c r="K214" s="33" t="s">
        <v>294</v>
      </c>
      <c r="L214" s="32" t="s">
        <v>376</v>
      </c>
      <c r="M214" s="33" t="s">
        <v>294</v>
      </c>
      <c r="N214" s="32" t="s">
        <v>374</v>
      </c>
      <c r="O214" s="33" t="s">
        <v>294</v>
      </c>
      <c r="P214" s="32" t="s">
        <v>376</v>
      </c>
      <c r="Q214" s="33" t="s">
        <v>294</v>
      </c>
      <c r="R214" s="32" t="s">
        <v>375</v>
      </c>
      <c r="S214" s="33" t="s">
        <v>294</v>
      </c>
      <c r="T214" s="32" t="s">
        <v>375</v>
      </c>
      <c r="U214" s="33" t="s">
        <v>294</v>
      </c>
      <c r="V214" s="32" t="s">
        <v>377</v>
      </c>
      <c r="W214" s="33" t="s">
        <v>294</v>
      </c>
    </row>
    <row r="215" spans="1:251" ht="18" x14ac:dyDescent="0.25">
      <c r="A215" s="35" t="s">
        <v>321</v>
      </c>
      <c r="B215" s="35"/>
      <c r="C215" s="35"/>
      <c r="D215" s="35"/>
      <c r="E215" s="48"/>
      <c r="F215" s="35"/>
      <c r="G215" s="48"/>
      <c r="H215" s="35"/>
      <c r="I215" s="48"/>
      <c r="J215" s="35"/>
      <c r="K215" s="48"/>
      <c r="L215" s="35"/>
      <c r="M215" s="48"/>
      <c r="N215" s="35"/>
      <c r="O215" s="48"/>
      <c r="P215" s="35"/>
      <c r="Q215" s="48"/>
      <c r="R215" s="35"/>
      <c r="S215" s="48"/>
      <c r="T215" s="35"/>
      <c r="U215" s="48"/>
      <c r="V215" s="35"/>
      <c r="W215" s="48"/>
    </row>
    <row r="216" spans="1:251" x14ac:dyDescent="0.2">
      <c r="A216" s="36" t="s">
        <v>132</v>
      </c>
      <c r="B216" s="39">
        <v>472</v>
      </c>
      <c r="C216" s="39">
        <v>472</v>
      </c>
      <c r="D216" s="40">
        <v>424</v>
      </c>
      <c r="E216" s="41">
        <v>89.830500000000001</v>
      </c>
      <c r="F216" s="40">
        <v>416</v>
      </c>
      <c r="G216" s="41">
        <v>88.135599999999997</v>
      </c>
      <c r="H216" s="40">
        <v>423</v>
      </c>
      <c r="I216" s="41">
        <v>89.618600000000001</v>
      </c>
      <c r="J216" s="40">
        <v>425</v>
      </c>
      <c r="K216" s="41">
        <v>90.042400000000001</v>
      </c>
      <c r="L216" s="40">
        <v>417</v>
      </c>
      <c r="M216" s="41">
        <v>88.347499999999997</v>
      </c>
      <c r="N216" s="40">
        <v>429</v>
      </c>
      <c r="O216" s="41">
        <v>90.889799999999994</v>
      </c>
      <c r="P216" s="40">
        <v>426</v>
      </c>
      <c r="Q216" s="41">
        <v>90.254199999999997</v>
      </c>
      <c r="R216" s="40">
        <v>422</v>
      </c>
      <c r="S216" s="41">
        <v>89.406800000000004</v>
      </c>
      <c r="T216" s="40">
        <v>420</v>
      </c>
      <c r="U216" s="41">
        <v>88.983099999999993</v>
      </c>
      <c r="V216" s="40">
        <v>405</v>
      </c>
      <c r="W216" s="41">
        <v>85.805099999999996</v>
      </c>
    </row>
    <row r="217" spans="1:251" x14ac:dyDescent="0.2">
      <c r="A217" s="36" t="s">
        <v>134</v>
      </c>
      <c r="B217" s="39">
        <v>207</v>
      </c>
      <c r="C217" s="39">
        <v>207</v>
      </c>
      <c r="D217" s="40">
        <v>187</v>
      </c>
      <c r="E217" s="41">
        <v>90.338200000000001</v>
      </c>
      <c r="F217" s="40">
        <v>178</v>
      </c>
      <c r="G217" s="41">
        <v>85.990300000000005</v>
      </c>
      <c r="H217" s="40">
        <v>186</v>
      </c>
      <c r="I217" s="41">
        <v>89.855099999999993</v>
      </c>
      <c r="J217" s="40">
        <v>185</v>
      </c>
      <c r="K217" s="41">
        <v>89.372</v>
      </c>
      <c r="L217" s="40">
        <v>178</v>
      </c>
      <c r="M217" s="41">
        <v>85.990300000000005</v>
      </c>
      <c r="N217" s="40">
        <v>189</v>
      </c>
      <c r="O217" s="41">
        <v>91.304299999999998</v>
      </c>
      <c r="P217" s="40">
        <v>192</v>
      </c>
      <c r="Q217" s="41">
        <v>92.753600000000006</v>
      </c>
      <c r="R217" s="40">
        <v>193</v>
      </c>
      <c r="S217" s="41">
        <v>93.236699999999999</v>
      </c>
      <c r="T217" s="40">
        <v>193</v>
      </c>
      <c r="U217" s="41">
        <v>93.236699999999999</v>
      </c>
      <c r="V217" s="40">
        <v>178</v>
      </c>
      <c r="W217" s="41">
        <v>85.990300000000005</v>
      </c>
    </row>
    <row r="218" spans="1:251" x14ac:dyDescent="0.2">
      <c r="A218" s="36" t="s">
        <v>141</v>
      </c>
      <c r="B218" s="39">
        <v>1934</v>
      </c>
      <c r="C218" s="39">
        <v>1934</v>
      </c>
      <c r="D218" s="40">
        <v>1767</v>
      </c>
      <c r="E218" s="41">
        <v>91.364999999999995</v>
      </c>
      <c r="F218" s="40">
        <v>1681</v>
      </c>
      <c r="G218" s="41">
        <v>86.918300000000002</v>
      </c>
      <c r="H218" s="40">
        <v>1765</v>
      </c>
      <c r="I218" s="41">
        <v>91.261600000000001</v>
      </c>
      <c r="J218" s="40">
        <v>1731</v>
      </c>
      <c r="K218" s="41">
        <v>89.503600000000006</v>
      </c>
      <c r="L218" s="40">
        <v>1690</v>
      </c>
      <c r="M218" s="41">
        <v>87.383700000000005</v>
      </c>
      <c r="N218" s="40">
        <v>1779</v>
      </c>
      <c r="O218" s="41">
        <v>91.985500000000002</v>
      </c>
      <c r="P218" s="40">
        <v>1737</v>
      </c>
      <c r="Q218" s="41">
        <v>89.813900000000004</v>
      </c>
      <c r="R218" s="40">
        <v>1757</v>
      </c>
      <c r="S218" s="41">
        <v>90.847999999999999</v>
      </c>
      <c r="T218" s="40">
        <v>1759</v>
      </c>
      <c r="U218" s="41">
        <v>90.951400000000007</v>
      </c>
      <c r="V218" s="40">
        <v>1628</v>
      </c>
      <c r="W218" s="41">
        <v>84.177899999999994</v>
      </c>
    </row>
    <row r="219" spans="1:251" x14ac:dyDescent="0.2">
      <c r="A219" s="36" t="s">
        <v>142</v>
      </c>
      <c r="B219" s="39">
        <v>1784</v>
      </c>
      <c r="C219" s="39">
        <v>1784</v>
      </c>
      <c r="D219" s="40">
        <v>1633</v>
      </c>
      <c r="E219" s="41">
        <v>91.535899999999998</v>
      </c>
      <c r="F219" s="40">
        <v>1581</v>
      </c>
      <c r="G219" s="41">
        <v>88.621099999999998</v>
      </c>
      <c r="H219" s="40">
        <v>1631</v>
      </c>
      <c r="I219" s="41">
        <v>91.4238</v>
      </c>
      <c r="J219" s="40">
        <v>1604</v>
      </c>
      <c r="K219" s="41">
        <v>89.910300000000007</v>
      </c>
      <c r="L219" s="40">
        <v>1581</v>
      </c>
      <c r="M219" s="41">
        <v>88.621099999999998</v>
      </c>
      <c r="N219" s="40">
        <v>1637</v>
      </c>
      <c r="O219" s="41">
        <v>91.760099999999994</v>
      </c>
      <c r="P219" s="40">
        <v>1602</v>
      </c>
      <c r="Q219" s="41">
        <v>89.798199999999994</v>
      </c>
      <c r="R219" s="40">
        <v>1613</v>
      </c>
      <c r="S219" s="41">
        <v>90.4148</v>
      </c>
      <c r="T219" s="40">
        <v>1607</v>
      </c>
      <c r="U219" s="41">
        <v>90.078500000000005</v>
      </c>
      <c r="V219" s="40">
        <v>1546</v>
      </c>
      <c r="W219" s="41">
        <v>86.659199999999998</v>
      </c>
    </row>
    <row r="220" spans="1:251" x14ac:dyDescent="0.2">
      <c r="A220" s="36" t="s">
        <v>143</v>
      </c>
      <c r="B220" s="39">
        <v>402</v>
      </c>
      <c r="C220" s="39">
        <v>402</v>
      </c>
      <c r="D220" s="40">
        <v>374</v>
      </c>
      <c r="E220" s="41">
        <v>93.034800000000004</v>
      </c>
      <c r="F220" s="40">
        <v>367</v>
      </c>
      <c r="G220" s="41">
        <v>91.293499999999995</v>
      </c>
      <c r="H220" s="40">
        <v>375</v>
      </c>
      <c r="I220" s="41">
        <v>93.283600000000007</v>
      </c>
      <c r="J220" s="40">
        <v>370</v>
      </c>
      <c r="K220" s="41">
        <v>92.0398</v>
      </c>
      <c r="L220" s="40">
        <v>368</v>
      </c>
      <c r="M220" s="41">
        <v>91.542299999999997</v>
      </c>
      <c r="N220" s="40">
        <v>375</v>
      </c>
      <c r="O220" s="41">
        <v>93.283600000000007</v>
      </c>
      <c r="P220" s="40">
        <v>368</v>
      </c>
      <c r="Q220" s="41">
        <v>91.542299999999997</v>
      </c>
      <c r="R220" s="40">
        <v>369</v>
      </c>
      <c r="S220" s="41">
        <v>91.790999999999997</v>
      </c>
      <c r="T220" s="40">
        <v>373</v>
      </c>
      <c r="U220" s="41">
        <v>92.786100000000005</v>
      </c>
      <c r="V220" s="40">
        <v>360</v>
      </c>
      <c r="W220" s="41">
        <v>89.552199999999999</v>
      </c>
    </row>
    <row r="221" spans="1:251" x14ac:dyDescent="0.2">
      <c r="A221" s="36" t="s">
        <v>144</v>
      </c>
      <c r="B221" s="39">
        <v>280</v>
      </c>
      <c r="C221" s="39">
        <v>280</v>
      </c>
      <c r="D221" s="40">
        <v>262</v>
      </c>
      <c r="E221" s="41">
        <v>93.571399999999997</v>
      </c>
      <c r="F221" s="40">
        <v>246</v>
      </c>
      <c r="G221" s="41">
        <v>87.857100000000003</v>
      </c>
      <c r="H221" s="40">
        <v>262</v>
      </c>
      <c r="I221" s="41">
        <v>93.571399999999997</v>
      </c>
      <c r="J221" s="40">
        <v>254</v>
      </c>
      <c r="K221" s="41">
        <v>90.714299999999994</v>
      </c>
      <c r="L221" s="40">
        <v>248</v>
      </c>
      <c r="M221" s="41">
        <v>88.571399999999997</v>
      </c>
      <c r="N221" s="40">
        <v>265</v>
      </c>
      <c r="O221" s="41">
        <v>94.642899999999997</v>
      </c>
      <c r="P221" s="40">
        <v>267</v>
      </c>
      <c r="Q221" s="41">
        <v>95.357100000000003</v>
      </c>
      <c r="R221" s="40">
        <v>268</v>
      </c>
      <c r="S221" s="41">
        <v>95.714299999999994</v>
      </c>
      <c r="T221" s="40">
        <v>265</v>
      </c>
      <c r="U221" s="41">
        <v>94.642899999999997</v>
      </c>
      <c r="V221" s="40">
        <v>243</v>
      </c>
      <c r="W221" s="41">
        <v>86.785700000000006</v>
      </c>
    </row>
    <row r="222" spans="1:251" x14ac:dyDescent="0.2">
      <c r="A222" s="36" t="s">
        <v>159</v>
      </c>
      <c r="B222" s="39">
        <v>136</v>
      </c>
      <c r="C222" s="39">
        <v>136</v>
      </c>
      <c r="D222" s="40">
        <v>128</v>
      </c>
      <c r="E222" s="41">
        <v>94.117599999999996</v>
      </c>
      <c r="F222" s="40">
        <v>123</v>
      </c>
      <c r="G222" s="41">
        <v>90.441199999999995</v>
      </c>
      <c r="H222" s="40">
        <v>128</v>
      </c>
      <c r="I222" s="41">
        <v>94.117599999999996</v>
      </c>
      <c r="J222" s="40">
        <v>125</v>
      </c>
      <c r="K222" s="41">
        <v>91.911799999999999</v>
      </c>
      <c r="L222" s="40">
        <v>123</v>
      </c>
      <c r="M222" s="41">
        <v>90.441199999999995</v>
      </c>
      <c r="N222" s="40">
        <v>128</v>
      </c>
      <c r="O222" s="41">
        <v>94.117599999999996</v>
      </c>
      <c r="P222" s="40">
        <v>128</v>
      </c>
      <c r="Q222" s="41">
        <v>94.117599999999996</v>
      </c>
      <c r="R222" s="40">
        <v>129</v>
      </c>
      <c r="S222" s="41">
        <v>94.852900000000005</v>
      </c>
      <c r="T222" s="40">
        <v>130</v>
      </c>
      <c r="U222" s="41">
        <v>95.588200000000001</v>
      </c>
      <c r="V222" s="40">
        <v>123</v>
      </c>
      <c r="W222" s="41">
        <v>90.441199999999995</v>
      </c>
    </row>
    <row r="223" spans="1:251" x14ac:dyDescent="0.2">
      <c r="A223" s="36" t="s">
        <v>161</v>
      </c>
      <c r="B223" s="39">
        <v>695</v>
      </c>
      <c r="C223" s="39">
        <v>695</v>
      </c>
      <c r="D223" s="40">
        <v>649</v>
      </c>
      <c r="E223" s="41">
        <v>93.381299999999996</v>
      </c>
      <c r="F223" s="40">
        <v>623</v>
      </c>
      <c r="G223" s="41">
        <v>89.640299999999996</v>
      </c>
      <c r="H223" s="40">
        <v>649</v>
      </c>
      <c r="I223" s="41">
        <v>93.381299999999996</v>
      </c>
      <c r="J223" s="40">
        <v>628</v>
      </c>
      <c r="K223" s="41">
        <v>90.359700000000004</v>
      </c>
      <c r="L223" s="40">
        <v>625</v>
      </c>
      <c r="M223" s="41">
        <v>89.928100000000001</v>
      </c>
      <c r="N223" s="40">
        <v>646</v>
      </c>
      <c r="O223" s="41">
        <v>92.949600000000004</v>
      </c>
      <c r="P223" s="40">
        <v>629</v>
      </c>
      <c r="Q223" s="41">
        <v>90.503600000000006</v>
      </c>
      <c r="R223" s="40">
        <v>623</v>
      </c>
      <c r="S223" s="41">
        <v>89.640299999999996</v>
      </c>
      <c r="T223" s="40">
        <v>623</v>
      </c>
      <c r="U223" s="41">
        <v>89.640299999999996</v>
      </c>
      <c r="V223" s="40">
        <v>598</v>
      </c>
      <c r="W223" s="41">
        <v>86.043199999999999</v>
      </c>
    </row>
    <row r="224" spans="1:251" x14ac:dyDescent="0.2">
      <c r="A224" s="36" t="s">
        <v>166</v>
      </c>
      <c r="B224" s="39">
        <v>132</v>
      </c>
      <c r="C224" s="39">
        <v>132</v>
      </c>
      <c r="D224" s="40">
        <v>117</v>
      </c>
      <c r="E224" s="41">
        <v>88.636399999999995</v>
      </c>
      <c r="F224" s="40">
        <v>112</v>
      </c>
      <c r="G224" s="41">
        <v>84.848500000000001</v>
      </c>
      <c r="H224" s="40">
        <v>117</v>
      </c>
      <c r="I224" s="41">
        <v>88.636399999999995</v>
      </c>
      <c r="J224" s="40">
        <v>118</v>
      </c>
      <c r="K224" s="41">
        <v>89.393900000000002</v>
      </c>
      <c r="L224" s="40">
        <v>112</v>
      </c>
      <c r="M224" s="41">
        <v>84.848500000000001</v>
      </c>
      <c r="N224" s="40">
        <v>118</v>
      </c>
      <c r="O224" s="41">
        <v>89.393900000000002</v>
      </c>
      <c r="P224" s="40">
        <v>113</v>
      </c>
      <c r="Q224" s="41">
        <v>85.606099999999998</v>
      </c>
      <c r="R224" s="40">
        <v>116</v>
      </c>
      <c r="S224" s="41">
        <v>87.878799999999998</v>
      </c>
      <c r="T224" s="40">
        <v>118</v>
      </c>
      <c r="U224" s="41">
        <v>89.393900000000002</v>
      </c>
      <c r="V224" s="40">
        <v>107</v>
      </c>
      <c r="W224" s="41">
        <v>81.060599999999994</v>
      </c>
    </row>
    <row r="225" spans="1:251" ht="13.5" thickBot="1" x14ac:dyDescent="0.25">
      <c r="A225" s="43" t="s">
        <v>296</v>
      </c>
      <c r="B225" s="44">
        <f>SUM(B216:B224)</f>
        <v>6042</v>
      </c>
      <c r="C225" s="44">
        <f>SUM(C216:C224)</f>
        <v>6042</v>
      </c>
      <c r="D225" s="44">
        <f>SUM(D216:D224)</f>
        <v>5541</v>
      </c>
      <c r="E225" s="45">
        <f>(D225/B225)*100</f>
        <v>91.708043694141011</v>
      </c>
      <c r="F225" s="44">
        <f>SUM(F216:F224)</f>
        <v>5327</v>
      </c>
      <c r="G225" s="45">
        <f>(F225/C225)*100</f>
        <v>88.166170142336981</v>
      </c>
      <c r="H225" s="44">
        <f>SUM(H216:H224)</f>
        <v>5536</v>
      </c>
      <c r="I225" s="45">
        <f>(H225/B225)*100</f>
        <v>91.625289639192317</v>
      </c>
      <c r="J225" s="44">
        <f>SUM(J216:J224)</f>
        <v>5440</v>
      </c>
      <c r="K225" s="45">
        <f>(J225/C225)*100</f>
        <v>90.036411784177432</v>
      </c>
      <c r="L225" s="44">
        <f>SUM(L216:L224)</f>
        <v>5342</v>
      </c>
      <c r="M225" s="45">
        <f>(L225/C225)*100</f>
        <v>88.414432307183048</v>
      </c>
      <c r="N225" s="44">
        <f>SUM(N216:N224)</f>
        <v>5566</v>
      </c>
      <c r="O225" s="45">
        <f>(N225/B225)*100</f>
        <v>92.121813968884481</v>
      </c>
      <c r="P225" s="44">
        <f>SUM(P216:P224)</f>
        <v>5462</v>
      </c>
      <c r="Q225" s="45">
        <f>(P225/C225)*100</f>
        <v>90.400529625951677</v>
      </c>
      <c r="R225" s="44">
        <f>SUM(R216:R224)</f>
        <v>5490</v>
      </c>
      <c r="S225" s="45">
        <f>(R225/C225)*100</f>
        <v>90.863952333664358</v>
      </c>
      <c r="T225" s="44">
        <f>SUM(T216:T224)</f>
        <v>5488</v>
      </c>
      <c r="U225" s="45">
        <f>(T225/C225)*100</f>
        <v>90.830850711684874</v>
      </c>
      <c r="V225" s="44">
        <f>SUM(V216:V224)</f>
        <v>5188</v>
      </c>
      <c r="W225" s="45">
        <f>(V225/C225)*100</f>
        <v>85.865607414763318</v>
      </c>
    </row>
    <row r="226" spans="1:251" s="30" customFormat="1" ht="25.5" customHeight="1" thickTop="1" x14ac:dyDescent="0.2">
      <c r="A226" s="110" t="s">
        <v>295</v>
      </c>
      <c r="B226" s="112" t="s">
        <v>415</v>
      </c>
      <c r="C226" s="113"/>
      <c r="D226" s="105" t="s">
        <v>416</v>
      </c>
      <c r="E226" s="109"/>
      <c r="F226" s="109"/>
      <c r="G226" s="114"/>
      <c r="H226" s="105" t="s">
        <v>417</v>
      </c>
      <c r="I226" s="108"/>
      <c r="J226" s="109"/>
      <c r="K226" s="107"/>
      <c r="L226" s="105" t="s">
        <v>418</v>
      </c>
      <c r="M226" s="114"/>
      <c r="N226" s="105" t="s">
        <v>419</v>
      </c>
      <c r="O226" s="108"/>
      <c r="P226" s="109"/>
      <c r="Q226" s="107"/>
      <c r="R226" s="105" t="s">
        <v>420</v>
      </c>
      <c r="S226" s="107"/>
      <c r="T226" s="105" t="s">
        <v>421</v>
      </c>
      <c r="U226" s="106"/>
      <c r="V226" s="105" t="s">
        <v>422</v>
      </c>
      <c r="W226" s="106"/>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c r="IQ226" s="29"/>
    </row>
    <row r="227" spans="1:251" s="34" customFormat="1" ht="25.5" customHeight="1" x14ac:dyDescent="0.2">
      <c r="A227" s="111"/>
      <c r="B227" s="31" t="s">
        <v>304</v>
      </c>
      <c r="C227" s="31" t="s">
        <v>305</v>
      </c>
      <c r="D227" s="32" t="s">
        <v>374</v>
      </c>
      <c r="E227" s="33" t="s">
        <v>294</v>
      </c>
      <c r="F227" s="32" t="s">
        <v>375</v>
      </c>
      <c r="G227" s="33" t="s">
        <v>294</v>
      </c>
      <c r="H227" s="32" t="s">
        <v>374</v>
      </c>
      <c r="I227" s="33" t="s">
        <v>294</v>
      </c>
      <c r="J227" s="32" t="s">
        <v>376</v>
      </c>
      <c r="K227" s="33" t="s">
        <v>294</v>
      </c>
      <c r="L227" s="32" t="s">
        <v>376</v>
      </c>
      <c r="M227" s="33" t="s">
        <v>294</v>
      </c>
      <c r="N227" s="32" t="s">
        <v>374</v>
      </c>
      <c r="O227" s="33" t="s">
        <v>294</v>
      </c>
      <c r="P227" s="32" t="s">
        <v>376</v>
      </c>
      <c r="Q227" s="33" t="s">
        <v>294</v>
      </c>
      <c r="R227" s="32" t="s">
        <v>375</v>
      </c>
      <c r="S227" s="33" t="s">
        <v>294</v>
      </c>
      <c r="T227" s="32" t="s">
        <v>375</v>
      </c>
      <c r="U227" s="33" t="s">
        <v>294</v>
      </c>
      <c r="V227" s="32" t="s">
        <v>377</v>
      </c>
      <c r="W227" s="33" t="s">
        <v>294</v>
      </c>
    </row>
    <row r="228" spans="1:251" ht="18" x14ac:dyDescent="0.25">
      <c r="A228" s="35" t="s">
        <v>322</v>
      </c>
      <c r="B228" s="35"/>
      <c r="C228" s="35"/>
      <c r="D228" s="35"/>
      <c r="E228" s="48"/>
      <c r="F228" s="35"/>
      <c r="G228" s="48"/>
      <c r="H228" s="35"/>
      <c r="I228" s="48"/>
      <c r="J228" s="35"/>
      <c r="K228" s="48"/>
      <c r="L228" s="35"/>
      <c r="M228" s="48"/>
      <c r="N228" s="35"/>
      <c r="O228" s="48"/>
      <c r="P228" s="35"/>
      <c r="Q228" s="48"/>
      <c r="R228" s="35"/>
      <c r="S228" s="48"/>
      <c r="T228" s="35"/>
      <c r="U228" s="48"/>
      <c r="V228" s="35"/>
      <c r="W228" s="48"/>
    </row>
    <row r="229" spans="1:251" x14ac:dyDescent="0.2">
      <c r="A229" s="36" t="s">
        <v>127</v>
      </c>
      <c r="B229" s="39">
        <v>338</v>
      </c>
      <c r="C229" s="39">
        <v>338</v>
      </c>
      <c r="D229" s="40">
        <v>316</v>
      </c>
      <c r="E229" s="41">
        <v>93.491100000000003</v>
      </c>
      <c r="F229" s="40">
        <v>301</v>
      </c>
      <c r="G229" s="41">
        <v>89.053299999999993</v>
      </c>
      <c r="H229" s="40">
        <v>314</v>
      </c>
      <c r="I229" s="41">
        <v>92.8994</v>
      </c>
      <c r="J229" s="40">
        <v>304</v>
      </c>
      <c r="K229" s="41">
        <v>89.940799999999996</v>
      </c>
      <c r="L229" s="40">
        <v>302</v>
      </c>
      <c r="M229" s="41">
        <v>89.349100000000007</v>
      </c>
      <c r="N229" s="40">
        <v>314</v>
      </c>
      <c r="O229" s="41">
        <v>92.8994</v>
      </c>
      <c r="P229" s="40">
        <v>299</v>
      </c>
      <c r="Q229" s="41">
        <v>88.461500000000001</v>
      </c>
      <c r="R229" s="40">
        <v>304</v>
      </c>
      <c r="S229" s="41">
        <v>89.940799999999996</v>
      </c>
      <c r="T229" s="40">
        <v>305</v>
      </c>
      <c r="U229" s="41">
        <v>90.236699999999999</v>
      </c>
      <c r="V229" s="40">
        <v>293</v>
      </c>
      <c r="W229" s="41">
        <v>86.686400000000006</v>
      </c>
    </row>
    <row r="230" spans="1:251" x14ac:dyDescent="0.2">
      <c r="A230" s="36" t="s">
        <v>129</v>
      </c>
      <c r="B230" s="39">
        <v>927</v>
      </c>
      <c r="C230" s="39">
        <v>927</v>
      </c>
      <c r="D230" s="40">
        <v>832</v>
      </c>
      <c r="E230" s="41">
        <v>89.751900000000006</v>
      </c>
      <c r="F230" s="40">
        <v>799</v>
      </c>
      <c r="G230" s="41">
        <v>86.191999999999993</v>
      </c>
      <c r="H230" s="40">
        <v>832</v>
      </c>
      <c r="I230" s="41">
        <v>89.751900000000006</v>
      </c>
      <c r="J230" s="40">
        <v>815</v>
      </c>
      <c r="K230" s="41">
        <v>87.918000000000006</v>
      </c>
      <c r="L230" s="40">
        <v>791</v>
      </c>
      <c r="M230" s="41">
        <v>85.328999999999994</v>
      </c>
      <c r="N230" s="40">
        <v>837</v>
      </c>
      <c r="O230" s="41">
        <v>90.291300000000007</v>
      </c>
      <c r="P230" s="40">
        <v>808</v>
      </c>
      <c r="Q230" s="41">
        <v>87.162899999999993</v>
      </c>
      <c r="R230" s="40">
        <v>825</v>
      </c>
      <c r="S230" s="41">
        <v>88.996799999999993</v>
      </c>
      <c r="T230" s="40">
        <v>790</v>
      </c>
      <c r="U230" s="41">
        <v>85.221100000000007</v>
      </c>
      <c r="V230" s="40">
        <v>744</v>
      </c>
      <c r="W230" s="41">
        <v>80.258899999999997</v>
      </c>
    </row>
    <row r="231" spans="1:251" x14ac:dyDescent="0.2">
      <c r="A231" s="36" t="s">
        <v>130</v>
      </c>
      <c r="B231" s="39">
        <v>8906</v>
      </c>
      <c r="C231" s="39">
        <v>8906</v>
      </c>
      <c r="D231" s="40">
        <v>7622</v>
      </c>
      <c r="E231" s="41">
        <v>85.582800000000006</v>
      </c>
      <c r="F231" s="40">
        <v>7097</v>
      </c>
      <c r="G231" s="41">
        <v>79.687899999999999</v>
      </c>
      <c r="H231" s="40">
        <v>7608</v>
      </c>
      <c r="I231" s="41">
        <v>85.425600000000003</v>
      </c>
      <c r="J231" s="40">
        <v>7312</v>
      </c>
      <c r="K231" s="41">
        <v>82.102000000000004</v>
      </c>
      <c r="L231" s="40">
        <v>7143</v>
      </c>
      <c r="M231" s="41">
        <v>80.204400000000007</v>
      </c>
      <c r="N231" s="40">
        <v>7626</v>
      </c>
      <c r="O231" s="41">
        <v>85.627700000000004</v>
      </c>
      <c r="P231" s="40">
        <v>7242</v>
      </c>
      <c r="Q231" s="41">
        <v>81.316000000000003</v>
      </c>
      <c r="R231" s="40">
        <v>7347</v>
      </c>
      <c r="S231" s="41">
        <v>82.494900000000001</v>
      </c>
      <c r="T231" s="40">
        <v>7291</v>
      </c>
      <c r="U231" s="41">
        <v>81.866200000000006</v>
      </c>
      <c r="V231" s="40">
        <v>6822</v>
      </c>
      <c r="W231" s="41">
        <v>76.599999999999994</v>
      </c>
    </row>
    <row r="232" spans="1:251" x14ac:dyDescent="0.2">
      <c r="A232" s="36" t="s">
        <v>137</v>
      </c>
      <c r="B232" s="39">
        <v>355</v>
      </c>
      <c r="C232" s="39">
        <v>355</v>
      </c>
      <c r="D232" s="40">
        <v>317</v>
      </c>
      <c r="E232" s="41">
        <v>89.2958</v>
      </c>
      <c r="F232" s="40">
        <v>293</v>
      </c>
      <c r="G232" s="41">
        <v>82.535200000000003</v>
      </c>
      <c r="H232" s="40">
        <v>318</v>
      </c>
      <c r="I232" s="41">
        <v>89.577500000000001</v>
      </c>
      <c r="J232" s="40">
        <v>299</v>
      </c>
      <c r="K232" s="41">
        <v>84.225399999999993</v>
      </c>
      <c r="L232" s="40">
        <v>298</v>
      </c>
      <c r="M232" s="41">
        <v>83.943700000000007</v>
      </c>
      <c r="N232" s="40">
        <v>321</v>
      </c>
      <c r="O232" s="41">
        <v>90.422499999999999</v>
      </c>
      <c r="P232" s="40">
        <v>301</v>
      </c>
      <c r="Q232" s="41">
        <v>84.788700000000006</v>
      </c>
      <c r="R232" s="40">
        <v>313</v>
      </c>
      <c r="S232" s="41">
        <v>88.168999999999997</v>
      </c>
      <c r="T232" s="40">
        <v>310</v>
      </c>
      <c r="U232" s="41">
        <v>87.323899999999995</v>
      </c>
      <c r="V232" s="40">
        <v>291</v>
      </c>
      <c r="W232" s="41">
        <v>81.971800000000002</v>
      </c>
    </row>
    <row r="233" spans="1:251" x14ac:dyDescent="0.2">
      <c r="A233" s="36" t="s">
        <v>154</v>
      </c>
      <c r="B233" s="39">
        <v>177</v>
      </c>
      <c r="C233" s="39">
        <v>177</v>
      </c>
      <c r="D233" s="40">
        <v>165</v>
      </c>
      <c r="E233" s="41">
        <v>93.220299999999995</v>
      </c>
      <c r="F233" s="40">
        <v>156</v>
      </c>
      <c r="G233" s="41">
        <v>88.135599999999997</v>
      </c>
      <c r="H233" s="40">
        <v>167</v>
      </c>
      <c r="I233" s="41">
        <v>94.350300000000004</v>
      </c>
      <c r="J233" s="40">
        <v>161</v>
      </c>
      <c r="K233" s="41">
        <v>90.960499999999996</v>
      </c>
      <c r="L233" s="40">
        <v>156</v>
      </c>
      <c r="M233" s="41">
        <v>88.135599999999997</v>
      </c>
      <c r="N233" s="40">
        <v>162</v>
      </c>
      <c r="O233" s="41">
        <v>91.525400000000005</v>
      </c>
      <c r="P233" s="40">
        <v>158</v>
      </c>
      <c r="Q233" s="41">
        <v>89.265500000000003</v>
      </c>
      <c r="R233" s="40">
        <v>162</v>
      </c>
      <c r="S233" s="41">
        <v>91.525400000000005</v>
      </c>
      <c r="T233" s="40">
        <v>161</v>
      </c>
      <c r="U233" s="41">
        <v>90.960499999999996</v>
      </c>
      <c r="V233" s="40">
        <v>154</v>
      </c>
      <c r="W233" s="41">
        <v>87.005600000000001</v>
      </c>
    </row>
    <row r="234" spans="1:251" x14ac:dyDescent="0.2">
      <c r="A234" s="36" t="s">
        <v>160</v>
      </c>
      <c r="B234" s="39">
        <v>410</v>
      </c>
      <c r="C234" s="39">
        <v>410</v>
      </c>
      <c r="D234" s="40">
        <v>381</v>
      </c>
      <c r="E234" s="41">
        <v>92.9268</v>
      </c>
      <c r="F234" s="40">
        <v>370</v>
      </c>
      <c r="G234" s="41">
        <v>90.243899999999996</v>
      </c>
      <c r="H234" s="40">
        <v>381</v>
      </c>
      <c r="I234" s="41">
        <v>92.9268</v>
      </c>
      <c r="J234" s="40">
        <v>374</v>
      </c>
      <c r="K234" s="41">
        <v>91.219499999999996</v>
      </c>
      <c r="L234" s="40">
        <v>369</v>
      </c>
      <c r="M234" s="41">
        <v>90</v>
      </c>
      <c r="N234" s="40">
        <v>383</v>
      </c>
      <c r="O234" s="41">
        <v>93.414599999999993</v>
      </c>
      <c r="P234" s="40">
        <v>371</v>
      </c>
      <c r="Q234" s="41">
        <v>90.487799999999993</v>
      </c>
      <c r="R234" s="40">
        <v>367</v>
      </c>
      <c r="S234" s="41">
        <v>89.512200000000007</v>
      </c>
      <c r="T234" s="40">
        <v>367</v>
      </c>
      <c r="U234" s="41">
        <v>89.512200000000007</v>
      </c>
      <c r="V234" s="40">
        <v>357</v>
      </c>
      <c r="W234" s="41">
        <v>87.0732</v>
      </c>
    </row>
    <row r="235" spans="1:251" ht="13.5" thickBot="1" x14ac:dyDescent="0.25">
      <c r="A235" s="43" t="s">
        <v>296</v>
      </c>
      <c r="B235" s="44">
        <f>SUM(B229:B234)</f>
        <v>11113</v>
      </c>
      <c r="C235" s="44">
        <f>SUM(C229:C234)</f>
        <v>11113</v>
      </c>
      <c r="D235" s="44">
        <f>SUM(D229:D234)</f>
        <v>9633</v>
      </c>
      <c r="E235" s="45">
        <f>(D235/B235)*100</f>
        <v>86.682264015117426</v>
      </c>
      <c r="F235" s="44">
        <f>SUM(F229:F234)</f>
        <v>9016</v>
      </c>
      <c r="G235" s="45">
        <f>(F235/C235)*100</f>
        <v>81.130207864663006</v>
      </c>
      <c r="H235" s="44">
        <f>SUM(H229:H234)</f>
        <v>9620</v>
      </c>
      <c r="I235" s="45">
        <f>(H235/B235)*100</f>
        <v>86.565283901736706</v>
      </c>
      <c r="J235" s="44">
        <f>SUM(J229:J234)</f>
        <v>9265</v>
      </c>
      <c r="K235" s="45">
        <f>(J235/C235)*100</f>
        <v>83.370826959416902</v>
      </c>
      <c r="L235" s="44">
        <f>SUM(L229:L234)</f>
        <v>9059</v>
      </c>
      <c r="M235" s="45">
        <f>(L235/C235)*100</f>
        <v>81.517142085845407</v>
      </c>
      <c r="N235" s="44">
        <f>SUM(N229:N234)</f>
        <v>9643</v>
      </c>
      <c r="O235" s="45">
        <f>(N235/B235)*100</f>
        <v>86.772248717717986</v>
      </c>
      <c r="P235" s="44">
        <f>SUM(P229:P234)</f>
        <v>9179</v>
      </c>
      <c r="Q235" s="45">
        <f>(P235/C235)*100</f>
        <v>82.596958517052101</v>
      </c>
      <c r="R235" s="44">
        <f>SUM(R229:R234)</f>
        <v>9318</v>
      </c>
      <c r="S235" s="45">
        <f>(R235/C235)*100</f>
        <v>83.847745883199849</v>
      </c>
      <c r="T235" s="44">
        <f>SUM(T229:T234)</f>
        <v>9224</v>
      </c>
      <c r="U235" s="45">
        <f>(T235/C235)*100</f>
        <v>83.001889678754608</v>
      </c>
      <c r="V235" s="44">
        <f>SUM(V229:V234)</f>
        <v>8661</v>
      </c>
      <c r="W235" s="45">
        <f>(V235/C235)*100</f>
        <v>77.935750922343203</v>
      </c>
    </row>
    <row r="236" spans="1:251" s="30" customFormat="1" ht="25.5" customHeight="1" thickTop="1" x14ac:dyDescent="0.2">
      <c r="A236" s="110" t="s">
        <v>295</v>
      </c>
      <c r="B236" s="112" t="s">
        <v>415</v>
      </c>
      <c r="C236" s="113"/>
      <c r="D236" s="105" t="s">
        <v>416</v>
      </c>
      <c r="E236" s="109"/>
      <c r="F236" s="109"/>
      <c r="G236" s="114"/>
      <c r="H236" s="105" t="s">
        <v>417</v>
      </c>
      <c r="I236" s="108"/>
      <c r="J236" s="109"/>
      <c r="K236" s="107"/>
      <c r="L236" s="105" t="s">
        <v>418</v>
      </c>
      <c r="M236" s="114"/>
      <c r="N236" s="105" t="s">
        <v>419</v>
      </c>
      <c r="O236" s="108"/>
      <c r="P236" s="109"/>
      <c r="Q236" s="107"/>
      <c r="R236" s="105" t="s">
        <v>420</v>
      </c>
      <c r="S236" s="107"/>
      <c r="T236" s="105" t="s">
        <v>421</v>
      </c>
      <c r="U236" s="106"/>
      <c r="V236" s="105" t="s">
        <v>422</v>
      </c>
      <c r="W236" s="106"/>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c r="IQ236" s="29"/>
    </row>
    <row r="237" spans="1:251" s="34" customFormat="1" ht="25.5" customHeight="1" x14ac:dyDescent="0.2">
      <c r="A237" s="111"/>
      <c r="B237" s="31" t="s">
        <v>304</v>
      </c>
      <c r="C237" s="31" t="s">
        <v>305</v>
      </c>
      <c r="D237" s="32" t="s">
        <v>374</v>
      </c>
      <c r="E237" s="33" t="s">
        <v>294</v>
      </c>
      <c r="F237" s="32" t="s">
        <v>375</v>
      </c>
      <c r="G237" s="33" t="s">
        <v>294</v>
      </c>
      <c r="H237" s="32" t="s">
        <v>374</v>
      </c>
      <c r="I237" s="33" t="s">
        <v>294</v>
      </c>
      <c r="J237" s="32" t="s">
        <v>376</v>
      </c>
      <c r="K237" s="33" t="s">
        <v>294</v>
      </c>
      <c r="L237" s="32" t="s">
        <v>376</v>
      </c>
      <c r="M237" s="33" t="s">
        <v>294</v>
      </c>
      <c r="N237" s="32" t="s">
        <v>374</v>
      </c>
      <c r="O237" s="33" t="s">
        <v>294</v>
      </c>
      <c r="P237" s="32" t="s">
        <v>376</v>
      </c>
      <c r="Q237" s="33" t="s">
        <v>294</v>
      </c>
      <c r="R237" s="32" t="s">
        <v>375</v>
      </c>
      <c r="S237" s="33" t="s">
        <v>294</v>
      </c>
      <c r="T237" s="32" t="s">
        <v>375</v>
      </c>
      <c r="U237" s="33" t="s">
        <v>294</v>
      </c>
      <c r="V237" s="32" t="s">
        <v>377</v>
      </c>
      <c r="W237" s="33" t="s">
        <v>294</v>
      </c>
    </row>
    <row r="238" spans="1:251" ht="18" x14ac:dyDescent="0.25">
      <c r="A238" s="35" t="s">
        <v>323</v>
      </c>
      <c r="B238" s="35"/>
      <c r="C238" s="35"/>
      <c r="D238" s="35"/>
      <c r="E238" s="48"/>
      <c r="F238" s="35"/>
      <c r="G238" s="48"/>
      <c r="H238" s="35"/>
      <c r="I238" s="48"/>
      <c r="J238" s="35"/>
      <c r="K238" s="48"/>
      <c r="L238" s="35"/>
      <c r="M238" s="48"/>
      <c r="N238" s="35"/>
      <c r="O238" s="48"/>
      <c r="P238" s="35"/>
      <c r="Q238" s="48"/>
      <c r="R238" s="35"/>
      <c r="S238" s="48"/>
      <c r="T238" s="35"/>
      <c r="U238" s="48"/>
      <c r="V238" s="35"/>
      <c r="W238" s="48"/>
    </row>
    <row r="239" spans="1:251" x14ac:dyDescent="0.2">
      <c r="A239" s="36" t="s">
        <v>133</v>
      </c>
      <c r="B239" s="39">
        <v>184</v>
      </c>
      <c r="C239" s="39">
        <v>184</v>
      </c>
      <c r="D239" s="40">
        <v>162</v>
      </c>
      <c r="E239" s="41">
        <v>88.043499999999995</v>
      </c>
      <c r="F239" s="40">
        <v>159</v>
      </c>
      <c r="G239" s="41">
        <v>86.412999999999997</v>
      </c>
      <c r="H239" s="40">
        <v>161</v>
      </c>
      <c r="I239" s="41">
        <v>87.5</v>
      </c>
      <c r="J239" s="40">
        <v>165</v>
      </c>
      <c r="K239" s="41">
        <v>89.673900000000003</v>
      </c>
      <c r="L239" s="40">
        <v>160</v>
      </c>
      <c r="M239" s="41">
        <v>86.956500000000005</v>
      </c>
      <c r="N239" s="40">
        <v>160</v>
      </c>
      <c r="O239" s="41">
        <v>86.956500000000005</v>
      </c>
      <c r="P239" s="40">
        <v>160</v>
      </c>
      <c r="Q239" s="41">
        <v>86.956500000000005</v>
      </c>
      <c r="R239" s="40">
        <v>164</v>
      </c>
      <c r="S239" s="41">
        <v>89.130399999999995</v>
      </c>
      <c r="T239" s="40">
        <v>161</v>
      </c>
      <c r="U239" s="41">
        <v>87.5</v>
      </c>
      <c r="V239" s="40">
        <v>157</v>
      </c>
      <c r="W239" s="41">
        <v>85.326099999999997</v>
      </c>
    </row>
    <row r="240" spans="1:251" x14ac:dyDescent="0.2">
      <c r="A240" s="36" t="s">
        <v>352</v>
      </c>
      <c r="B240" s="39">
        <v>785</v>
      </c>
      <c r="C240" s="39">
        <v>785</v>
      </c>
      <c r="D240" s="40">
        <v>739</v>
      </c>
      <c r="E240" s="41">
        <v>94.140100000000004</v>
      </c>
      <c r="F240" s="40">
        <v>723</v>
      </c>
      <c r="G240" s="41">
        <v>92.101900000000001</v>
      </c>
      <c r="H240" s="40">
        <v>739</v>
      </c>
      <c r="I240" s="41">
        <v>94.140100000000004</v>
      </c>
      <c r="J240" s="40">
        <v>732</v>
      </c>
      <c r="K240" s="41">
        <v>93.248400000000004</v>
      </c>
      <c r="L240" s="40">
        <v>725</v>
      </c>
      <c r="M240" s="41">
        <v>92.356700000000004</v>
      </c>
      <c r="N240" s="40">
        <v>739</v>
      </c>
      <c r="O240" s="41">
        <v>94.140100000000004</v>
      </c>
      <c r="P240" s="40">
        <v>734</v>
      </c>
      <c r="Q240" s="41">
        <v>93.503200000000007</v>
      </c>
      <c r="R240" s="40">
        <v>736</v>
      </c>
      <c r="S240" s="41">
        <v>93.757999999999996</v>
      </c>
      <c r="T240" s="40">
        <v>735</v>
      </c>
      <c r="U240" s="41">
        <v>93.630600000000001</v>
      </c>
      <c r="V240" s="40">
        <v>714</v>
      </c>
      <c r="W240" s="41">
        <v>90.955399999999997</v>
      </c>
    </row>
    <row r="241" spans="1:251" x14ac:dyDescent="0.2">
      <c r="A241" s="36" t="s">
        <v>146</v>
      </c>
      <c r="B241" s="39">
        <v>1054</v>
      </c>
      <c r="C241" s="39">
        <v>1054</v>
      </c>
      <c r="D241" s="40">
        <v>974</v>
      </c>
      <c r="E241" s="41">
        <v>92.409899999999993</v>
      </c>
      <c r="F241" s="40">
        <v>934</v>
      </c>
      <c r="G241" s="41">
        <v>88.614800000000002</v>
      </c>
      <c r="H241" s="40">
        <v>974</v>
      </c>
      <c r="I241" s="41">
        <v>92.409899999999993</v>
      </c>
      <c r="J241" s="40">
        <v>948</v>
      </c>
      <c r="K241" s="41">
        <v>89.943100000000001</v>
      </c>
      <c r="L241" s="40">
        <v>933</v>
      </c>
      <c r="M241" s="41">
        <v>88.519900000000007</v>
      </c>
      <c r="N241" s="40">
        <v>977</v>
      </c>
      <c r="O241" s="41">
        <v>92.694500000000005</v>
      </c>
      <c r="P241" s="40">
        <v>965</v>
      </c>
      <c r="Q241" s="41">
        <v>91.555999999999997</v>
      </c>
      <c r="R241" s="40">
        <v>971</v>
      </c>
      <c r="S241" s="41">
        <v>92.125200000000007</v>
      </c>
      <c r="T241" s="40">
        <v>959</v>
      </c>
      <c r="U241" s="41">
        <v>90.986699999999999</v>
      </c>
      <c r="V241" s="40">
        <v>913</v>
      </c>
      <c r="W241" s="41">
        <v>86.622399999999999</v>
      </c>
    </row>
    <row r="242" spans="1:251" x14ac:dyDescent="0.2">
      <c r="A242" s="36" t="s">
        <v>148</v>
      </c>
      <c r="B242" s="39">
        <v>383</v>
      </c>
      <c r="C242" s="39">
        <v>383</v>
      </c>
      <c r="D242" s="40">
        <v>348</v>
      </c>
      <c r="E242" s="41">
        <v>90.861599999999996</v>
      </c>
      <c r="F242" s="40">
        <v>344</v>
      </c>
      <c r="G242" s="41">
        <v>89.8172</v>
      </c>
      <c r="H242" s="40">
        <v>347</v>
      </c>
      <c r="I242" s="41">
        <v>90.600499999999997</v>
      </c>
      <c r="J242" s="40">
        <v>346</v>
      </c>
      <c r="K242" s="41">
        <v>90.339399999999998</v>
      </c>
      <c r="L242" s="40">
        <v>345</v>
      </c>
      <c r="M242" s="41">
        <v>90.078299999999999</v>
      </c>
      <c r="N242" s="40">
        <v>350</v>
      </c>
      <c r="O242" s="41">
        <v>91.383799999999994</v>
      </c>
      <c r="P242" s="40">
        <v>346</v>
      </c>
      <c r="Q242" s="41">
        <v>90.339399999999998</v>
      </c>
      <c r="R242" s="40">
        <v>349</v>
      </c>
      <c r="S242" s="41">
        <v>91.122699999999995</v>
      </c>
      <c r="T242" s="40">
        <v>348</v>
      </c>
      <c r="U242" s="41">
        <v>90.861599999999996</v>
      </c>
      <c r="V242" s="40">
        <v>339</v>
      </c>
      <c r="W242" s="41">
        <v>88.511700000000005</v>
      </c>
    </row>
    <row r="243" spans="1:251" x14ac:dyDescent="0.2">
      <c r="A243" s="36" t="s">
        <v>150</v>
      </c>
      <c r="B243" s="39">
        <v>101</v>
      </c>
      <c r="C243" s="39">
        <v>101</v>
      </c>
      <c r="D243" s="40">
        <v>97</v>
      </c>
      <c r="E243" s="41">
        <v>96.039599999999993</v>
      </c>
      <c r="F243" s="40">
        <v>94</v>
      </c>
      <c r="G243" s="41">
        <v>93.069299999999998</v>
      </c>
      <c r="H243" s="40">
        <v>97</v>
      </c>
      <c r="I243" s="41">
        <v>96.039599999999993</v>
      </c>
      <c r="J243" s="40">
        <v>94</v>
      </c>
      <c r="K243" s="41">
        <v>93.069299999999998</v>
      </c>
      <c r="L243" s="40">
        <v>94</v>
      </c>
      <c r="M243" s="41">
        <v>93.069299999999998</v>
      </c>
      <c r="N243" s="40">
        <v>97</v>
      </c>
      <c r="O243" s="41">
        <v>96.039599999999993</v>
      </c>
      <c r="P243" s="40">
        <v>96</v>
      </c>
      <c r="Q243" s="41">
        <v>95.049499999999995</v>
      </c>
      <c r="R243" s="40">
        <v>96</v>
      </c>
      <c r="S243" s="41">
        <v>95.049499999999995</v>
      </c>
      <c r="T243" s="40">
        <v>97</v>
      </c>
      <c r="U243" s="41">
        <v>96.039599999999993</v>
      </c>
      <c r="V243" s="40">
        <v>93</v>
      </c>
      <c r="W243" s="41">
        <v>92.0792</v>
      </c>
    </row>
    <row r="244" spans="1:251" x14ac:dyDescent="0.2">
      <c r="A244" s="36" t="s">
        <v>163</v>
      </c>
      <c r="B244" s="39">
        <v>240</v>
      </c>
      <c r="C244" s="39">
        <v>240</v>
      </c>
      <c r="D244" s="40">
        <v>222</v>
      </c>
      <c r="E244" s="41">
        <v>92.5</v>
      </c>
      <c r="F244" s="40">
        <v>209</v>
      </c>
      <c r="G244" s="41">
        <v>87.083299999999994</v>
      </c>
      <c r="H244" s="40">
        <v>222</v>
      </c>
      <c r="I244" s="41">
        <v>92.5</v>
      </c>
      <c r="J244" s="40">
        <v>213</v>
      </c>
      <c r="K244" s="41">
        <v>88.75</v>
      </c>
      <c r="L244" s="40">
        <v>213</v>
      </c>
      <c r="M244" s="41">
        <v>88.75</v>
      </c>
      <c r="N244" s="40">
        <v>224</v>
      </c>
      <c r="O244" s="41">
        <v>93.333299999999994</v>
      </c>
      <c r="P244" s="40">
        <v>217</v>
      </c>
      <c r="Q244" s="41">
        <v>90.416700000000006</v>
      </c>
      <c r="R244" s="40">
        <v>221</v>
      </c>
      <c r="S244" s="41">
        <v>92.083299999999994</v>
      </c>
      <c r="T244" s="40">
        <v>223</v>
      </c>
      <c r="U244" s="41">
        <v>92.916700000000006</v>
      </c>
      <c r="V244" s="40">
        <v>208</v>
      </c>
      <c r="W244" s="41">
        <v>86.666700000000006</v>
      </c>
    </row>
    <row r="245" spans="1:251" ht="13.5" thickBot="1" x14ac:dyDescent="0.25">
      <c r="A245" s="43" t="s">
        <v>296</v>
      </c>
      <c r="B245" s="44">
        <f>SUM(B239:B244)</f>
        <v>2747</v>
      </c>
      <c r="C245" s="44">
        <f>SUM(C239:C244)</f>
        <v>2747</v>
      </c>
      <c r="D245" s="44">
        <f>SUM(D239:D244)</f>
        <v>2542</v>
      </c>
      <c r="E245" s="45">
        <f>(D245/B245)*100</f>
        <v>92.537313432835816</v>
      </c>
      <c r="F245" s="44">
        <f>SUM(F239:F244)</f>
        <v>2463</v>
      </c>
      <c r="G245" s="45">
        <f>(F245/C245)*100</f>
        <v>89.661448853294502</v>
      </c>
      <c r="H245" s="44">
        <f>SUM(H239:H244)</f>
        <v>2540</v>
      </c>
      <c r="I245" s="45">
        <f>(H245/B245)*100</f>
        <v>92.46450673461959</v>
      </c>
      <c r="J245" s="44">
        <f>SUM(J239:J244)</f>
        <v>2498</v>
      </c>
      <c r="K245" s="45">
        <f>(J245/C245)*100</f>
        <v>90.935566072078629</v>
      </c>
      <c r="L245" s="44">
        <f>SUM(L239:L244)</f>
        <v>2470</v>
      </c>
      <c r="M245" s="45">
        <f>(L245/C245)*100</f>
        <v>89.916272297051322</v>
      </c>
      <c r="N245" s="44">
        <f>SUM(N239:N244)</f>
        <v>2547</v>
      </c>
      <c r="O245" s="45">
        <f>(N245/B245)*100</f>
        <v>92.71933017837641</v>
      </c>
      <c r="P245" s="44">
        <f>SUM(P239:P244)</f>
        <v>2518</v>
      </c>
      <c r="Q245" s="45">
        <f>(P245/C245)*100</f>
        <v>91.663633054240989</v>
      </c>
      <c r="R245" s="44">
        <f>SUM(R239:R244)</f>
        <v>2537</v>
      </c>
      <c r="S245" s="45">
        <f>(R245/C245)*100</f>
        <v>92.355296687295237</v>
      </c>
      <c r="T245" s="44">
        <f>SUM(T239:T244)</f>
        <v>2523</v>
      </c>
      <c r="U245" s="45">
        <f>(T245/C245)*100</f>
        <v>91.845649799781583</v>
      </c>
      <c r="V245" s="44">
        <f>SUM(V239:V244)</f>
        <v>2424</v>
      </c>
      <c r="W245" s="45">
        <f>(V245/C245)*100</f>
        <v>88.241718238077908</v>
      </c>
    </row>
    <row r="246" spans="1:251" s="30" customFormat="1" ht="25.5" customHeight="1" thickTop="1" x14ac:dyDescent="0.2">
      <c r="A246" s="110" t="s">
        <v>295</v>
      </c>
      <c r="B246" s="112" t="s">
        <v>415</v>
      </c>
      <c r="C246" s="113"/>
      <c r="D246" s="105" t="s">
        <v>416</v>
      </c>
      <c r="E246" s="109"/>
      <c r="F246" s="109"/>
      <c r="G246" s="114"/>
      <c r="H246" s="105" t="s">
        <v>417</v>
      </c>
      <c r="I246" s="108"/>
      <c r="J246" s="109"/>
      <c r="K246" s="107"/>
      <c r="L246" s="105" t="s">
        <v>418</v>
      </c>
      <c r="M246" s="114"/>
      <c r="N246" s="105" t="s">
        <v>419</v>
      </c>
      <c r="O246" s="108"/>
      <c r="P246" s="109"/>
      <c r="Q246" s="107"/>
      <c r="R246" s="105" t="s">
        <v>420</v>
      </c>
      <c r="S246" s="107"/>
      <c r="T246" s="105" t="s">
        <v>421</v>
      </c>
      <c r="U246" s="106"/>
      <c r="V246" s="105" t="s">
        <v>422</v>
      </c>
      <c r="W246" s="106"/>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c r="IQ246" s="29"/>
    </row>
    <row r="247" spans="1:251" s="34" customFormat="1" ht="25.5" customHeight="1" x14ac:dyDescent="0.2">
      <c r="A247" s="111"/>
      <c r="B247" s="31" t="s">
        <v>304</v>
      </c>
      <c r="C247" s="31" t="s">
        <v>305</v>
      </c>
      <c r="D247" s="32" t="s">
        <v>374</v>
      </c>
      <c r="E247" s="33" t="s">
        <v>294</v>
      </c>
      <c r="F247" s="32" t="s">
        <v>375</v>
      </c>
      <c r="G247" s="33" t="s">
        <v>294</v>
      </c>
      <c r="H247" s="32" t="s">
        <v>374</v>
      </c>
      <c r="I247" s="33" t="s">
        <v>294</v>
      </c>
      <c r="J247" s="32" t="s">
        <v>376</v>
      </c>
      <c r="K247" s="33" t="s">
        <v>294</v>
      </c>
      <c r="L247" s="32" t="s">
        <v>376</v>
      </c>
      <c r="M247" s="33" t="s">
        <v>294</v>
      </c>
      <c r="N247" s="32" t="s">
        <v>374</v>
      </c>
      <c r="O247" s="33" t="s">
        <v>294</v>
      </c>
      <c r="P247" s="32" t="s">
        <v>376</v>
      </c>
      <c r="Q247" s="33" t="s">
        <v>294</v>
      </c>
      <c r="R247" s="32" t="s">
        <v>375</v>
      </c>
      <c r="S247" s="33" t="s">
        <v>294</v>
      </c>
      <c r="T247" s="32" t="s">
        <v>375</v>
      </c>
      <c r="U247" s="33" t="s">
        <v>294</v>
      </c>
      <c r="V247" s="32" t="s">
        <v>377</v>
      </c>
      <c r="W247" s="33" t="s">
        <v>294</v>
      </c>
    </row>
    <row r="248" spans="1:251" ht="18" x14ac:dyDescent="0.25">
      <c r="A248" s="35" t="s">
        <v>324</v>
      </c>
      <c r="B248" s="35"/>
      <c r="C248" s="35"/>
      <c r="D248" s="35"/>
      <c r="E248" s="48"/>
      <c r="F248" s="35"/>
      <c r="G248" s="48"/>
      <c r="H248" s="35"/>
      <c r="I248" s="48"/>
      <c r="J248" s="35"/>
      <c r="K248" s="48"/>
      <c r="L248" s="35"/>
      <c r="M248" s="48"/>
      <c r="N248" s="35"/>
      <c r="O248" s="48"/>
      <c r="P248" s="35"/>
      <c r="Q248" s="48"/>
      <c r="R248" s="35"/>
      <c r="S248" s="48"/>
      <c r="T248" s="35"/>
      <c r="U248" s="48"/>
      <c r="V248" s="35"/>
      <c r="W248" s="48"/>
    </row>
    <row r="249" spans="1:251" x14ac:dyDescent="0.2">
      <c r="A249" s="36" t="s">
        <v>139</v>
      </c>
      <c r="B249" s="39">
        <v>387</v>
      </c>
      <c r="C249" s="49">
        <v>387</v>
      </c>
      <c r="D249" s="40">
        <v>339</v>
      </c>
      <c r="E249" s="41">
        <v>87.596900000000005</v>
      </c>
      <c r="F249" s="40">
        <v>331</v>
      </c>
      <c r="G249" s="41">
        <v>85.529700000000005</v>
      </c>
      <c r="H249" s="40">
        <v>336</v>
      </c>
      <c r="I249" s="41">
        <v>86.821700000000007</v>
      </c>
      <c r="J249" s="40">
        <v>342</v>
      </c>
      <c r="K249" s="41">
        <v>88.372100000000003</v>
      </c>
      <c r="L249" s="40">
        <v>331</v>
      </c>
      <c r="M249" s="41">
        <v>85.529700000000005</v>
      </c>
      <c r="N249" s="40">
        <v>342</v>
      </c>
      <c r="O249" s="41">
        <v>88.372100000000003</v>
      </c>
      <c r="P249" s="40">
        <v>339</v>
      </c>
      <c r="Q249" s="41">
        <v>87.596900000000005</v>
      </c>
      <c r="R249" s="40">
        <v>335</v>
      </c>
      <c r="S249" s="41">
        <v>86.563299999999998</v>
      </c>
      <c r="T249" s="40">
        <v>338</v>
      </c>
      <c r="U249" s="41">
        <v>87.338499999999996</v>
      </c>
      <c r="V249" s="40">
        <v>320</v>
      </c>
      <c r="W249" s="41">
        <v>82.687299999999993</v>
      </c>
    </row>
    <row r="250" spans="1:251" x14ac:dyDescent="0.2">
      <c r="A250" s="36" t="s">
        <v>149</v>
      </c>
      <c r="B250" s="39">
        <v>122</v>
      </c>
      <c r="C250" s="49">
        <v>122</v>
      </c>
      <c r="D250" s="40">
        <v>104</v>
      </c>
      <c r="E250" s="41">
        <v>85.245900000000006</v>
      </c>
      <c r="F250" s="40">
        <v>98</v>
      </c>
      <c r="G250" s="41">
        <v>80.3279</v>
      </c>
      <c r="H250" s="40">
        <v>103</v>
      </c>
      <c r="I250" s="41">
        <v>84.426199999999994</v>
      </c>
      <c r="J250" s="40">
        <v>102</v>
      </c>
      <c r="K250" s="41">
        <v>83.6066</v>
      </c>
      <c r="L250" s="40">
        <v>99</v>
      </c>
      <c r="M250" s="41">
        <v>81.147499999999994</v>
      </c>
      <c r="N250" s="40">
        <v>106</v>
      </c>
      <c r="O250" s="41">
        <v>86.885199999999998</v>
      </c>
      <c r="P250" s="40">
        <v>104</v>
      </c>
      <c r="Q250" s="41">
        <v>85.245900000000006</v>
      </c>
      <c r="R250" s="40">
        <v>103</v>
      </c>
      <c r="S250" s="41">
        <v>84.426199999999994</v>
      </c>
      <c r="T250" s="40">
        <v>101</v>
      </c>
      <c r="U250" s="41">
        <v>82.786900000000003</v>
      </c>
      <c r="V250" s="40">
        <v>93</v>
      </c>
      <c r="W250" s="41">
        <v>76.229500000000002</v>
      </c>
    </row>
    <row r="251" spans="1:251" x14ac:dyDescent="0.2">
      <c r="A251" s="36" t="s">
        <v>152</v>
      </c>
      <c r="B251" s="39">
        <v>104</v>
      </c>
      <c r="C251" s="49">
        <v>104</v>
      </c>
      <c r="D251" s="40">
        <v>95</v>
      </c>
      <c r="E251" s="41">
        <v>91.346199999999996</v>
      </c>
      <c r="F251" s="40">
        <v>94</v>
      </c>
      <c r="G251" s="41">
        <v>90.384600000000006</v>
      </c>
      <c r="H251" s="40">
        <v>95</v>
      </c>
      <c r="I251" s="41">
        <v>91.346199999999996</v>
      </c>
      <c r="J251" s="40">
        <v>94</v>
      </c>
      <c r="K251" s="41">
        <v>90.384600000000006</v>
      </c>
      <c r="L251" s="40">
        <v>94</v>
      </c>
      <c r="M251" s="41">
        <v>90.384600000000006</v>
      </c>
      <c r="N251" s="40">
        <v>95</v>
      </c>
      <c r="O251" s="41">
        <v>91.346199999999996</v>
      </c>
      <c r="P251" s="40">
        <v>95</v>
      </c>
      <c r="Q251" s="41">
        <v>91.346199999999996</v>
      </c>
      <c r="R251" s="40">
        <v>95</v>
      </c>
      <c r="S251" s="41">
        <v>91.346199999999996</v>
      </c>
      <c r="T251" s="40">
        <v>95</v>
      </c>
      <c r="U251" s="41">
        <v>91.346199999999996</v>
      </c>
      <c r="V251" s="40">
        <v>94</v>
      </c>
      <c r="W251" s="41">
        <v>90.384600000000006</v>
      </c>
    </row>
    <row r="252" spans="1:251" x14ac:dyDescent="0.2">
      <c r="A252" s="36" t="s">
        <v>155</v>
      </c>
      <c r="B252" s="39">
        <v>963</v>
      </c>
      <c r="C252" s="49">
        <v>963</v>
      </c>
      <c r="D252" s="40">
        <v>880</v>
      </c>
      <c r="E252" s="41">
        <v>91.381100000000004</v>
      </c>
      <c r="F252" s="40">
        <v>857</v>
      </c>
      <c r="G252" s="41">
        <v>88.992699999999999</v>
      </c>
      <c r="H252" s="40">
        <v>881</v>
      </c>
      <c r="I252" s="41">
        <v>91.484899999999996</v>
      </c>
      <c r="J252" s="40">
        <v>872</v>
      </c>
      <c r="K252" s="41">
        <v>90.550399999999996</v>
      </c>
      <c r="L252" s="40">
        <v>862</v>
      </c>
      <c r="M252" s="41">
        <v>89.511899999999997</v>
      </c>
      <c r="N252" s="40">
        <v>880</v>
      </c>
      <c r="O252" s="41">
        <v>91.381100000000004</v>
      </c>
      <c r="P252" s="40">
        <v>869</v>
      </c>
      <c r="Q252" s="41">
        <v>90.238799999999998</v>
      </c>
      <c r="R252" s="40">
        <v>864</v>
      </c>
      <c r="S252" s="41">
        <v>89.7196</v>
      </c>
      <c r="T252" s="40">
        <v>858</v>
      </c>
      <c r="U252" s="41">
        <v>89.096599999999995</v>
      </c>
      <c r="V252" s="40">
        <v>832</v>
      </c>
      <c r="W252" s="41">
        <v>86.396699999999996</v>
      </c>
    </row>
    <row r="253" spans="1:251" x14ac:dyDescent="0.2">
      <c r="A253" s="36" t="s">
        <v>162</v>
      </c>
      <c r="B253" s="39">
        <v>166</v>
      </c>
      <c r="C253" s="49">
        <v>166</v>
      </c>
      <c r="D253" s="40">
        <v>154</v>
      </c>
      <c r="E253" s="41">
        <v>92.771100000000004</v>
      </c>
      <c r="F253" s="40">
        <v>148</v>
      </c>
      <c r="G253" s="41">
        <v>89.156599999999997</v>
      </c>
      <c r="H253" s="40">
        <v>153</v>
      </c>
      <c r="I253" s="41">
        <v>92.168700000000001</v>
      </c>
      <c r="J253" s="40">
        <v>150</v>
      </c>
      <c r="K253" s="41">
        <v>90.361400000000003</v>
      </c>
      <c r="L253" s="40">
        <v>149</v>
      </c>
      <c r="M253" s="41">
        <v>89.759</v>
      </c>
      <c r="N253" s="40">
        <v>154</v>
      </c>
      <c r="O253" s="41">
        <v>92.771100000000004</v>
      </c>
      <c r="P253" s="40">
        <v>150</v>
      </c>
      <c r="Q253" s="41">
        <v>90.361400000000003</v>
      </c>
      <c r="R253" s="40">
        <v>151</v>
      </c>
      <c r="S253" s="41">
        <v>90.963899999999995</v>
      </c>
      <c r="T253" s="40">
        <v>153</v>
      </c>
      <c r="U253" s="41">
        <v>92.168700000000001</v>
      </c>
      <c r="V253" s="40">
        <v>146</v>
      </c>
      <c r="W253" s="41">
        <v>87.951800000000006</v>
      </c>
    </row>
    <row r="254" spans="1:251" x14ac:dyDescent="0.2">
      <c r="A254" s="36" t="s">
        <v>164</v>
      </c>
      <c r="B254" s="39">
        <v>145</v>
      </c>
      <c r="C254" s="49">
        <v>145</v>
      </c>
      <c r="D254" s="40">
        <v>131</v>
      </c>
      <c r="E254" s="41">
        <v>90.344800000000006</v>
      </c>
      <c r="F254" s="40">
        <v>128</v>
      </c>
      <c r="G254" s="41">
        <v>88.275899999999993</v>
      </c>
      <c r="H254" s="40">
        <v>131</v>
      </c>
      <c r="I254" s="41">
        <v>90.344800000000006</v>
      </c>
      <c r="J254" s="40">
        <v>129</v>
      </c>
      <c r="K254" s="41">
        <v>88.965500000000006</v>
      </c>
      <c r="L254" s="40">
        <v>129</v>
      </c>
      <c r="M254" s="41">
        <v>88.965500000000006</v>
      </c>
      <c r="N254" s="40">
        <v>130</v>
      </c>
      <c r="O254" s="41">
        <v>89.655199999999994</v>
      </c>
      <c r="P254" s="40">
        <v>130</v>
      </c>
      <c r="Q254" s="41">
        <v>89.655199999999994</v>
      </c>
      <c r="R254" s="40">
        <v>129</v>
      </c>
      <c r="S254" s="41">
        <v>88.965500000000006</v>
      </c>
      <c r="T254" s="40">
        <v>129</v>
      </c>
      <c r="U254" s="41">
        <v>88.965500000000006</v>
      </c>
      <c r="V254" s="40">
        <v>126</v>
      </c>
      <c r="W254" s="41">
        <v>86.896600000000007</v>
      </c>
    </row>
    <row r="255" spans="1:251" x14ac:dyDescent="0.2">
      <c r="A255" s="36" t="s">
        <v>165</v>
      </c>
      <c r="B255" s="39">
        <v>1799</v>
      </c>
      <c r="C255" s="49">
        <v>1799</v>
      </c>
      <c r="D255" s="40">
        <v>1573</v>
      </c>
      <c r="E255" s="41">
        <v>87.4375</v>
      </c>
      <c r="F255" s="40">
        <v>1516</v>
      </c>
      <c r="G255" s="41">
        <v>84.269000000000005</v>
      </c>
      <c r="H255" s="40">
        <v>1573</v>
      </c>
      <c r="I255" s="41">
        <v>87.4375</v>
      </c>
      <c r="J255" s="40">
        <v>1535</v>
      </c>
      <c r="K255" s="41">
        <v>85.325199999999995</v>
      </c>
      <c r="L255" s="40">
        <v>1517</v>
      </c>
      <c r="M255" s="41">
        <v>84.324600000000004</v>
      </c>
      <c r="N255" s="40">
        <v>1580</v>
      </c>
      <c r="O255" s="41">
        <v>87.826599999999999</v>
      </c>
      <c r="P255" s="40">
        <v>1534</v>
      </c>
      <c r="Q255" s="41">
        <v>85.269599999999997</v>
      </c>
      <c r="R255" s="40">
        <v>1536</v>
      </c>
      <c r="S255" s="41">
        <v>85.380799999999994</v>
      </c>
      <c r="T255" s="40">
        <v>1531</v>
      </c>
      <c r="U255" s="41">
        <v>85.102800000000002</v>
      </c>
      <c r="V255" s="40">
        <v>1472</v>
      </c>
      <c r="W255" s="41">
        <v>81.8232</v>
      </c>
    </row>
    <row r="256" spans="1:251" ht="13.5" thickBot="1" x14ac:dyDescent="0.25">
      <c r="A256" s="43" t="s">
        <v>296</v>
      </c>
      <c r="B256" s="44">
        <f>SUM(B249:B255)</f>
        <v>3686</v>
      </c>
      <c r="C256" s="44">
        <f>SUM(C249:C255)</f>
        <v>3686</v>
      </c>
      <c r="D256" s="44">
        <f>SUM(D249:D255)</f>
        <v>3276</v>
      </c>
      <c r="E256" s="45">
        <f>(D256/B256)*100</f>
        <v>88.876831253391202</v>
      </c>
      <c r="F256" s="44">
        <f>SUM(F249:F255)</f>
        <v>3172</v>
      </c>
      <c r="G256" s="45">
        <f>(F256/C256)*100</f>
        <v>86.055344546934336</v>
      </c>
      <c r="H256" s="44">
        <f>SUM(H249:H255)</f>
        <v>3272</v>
      </c>
      <c r="I256" s="45">
        <f>(H256/B256)*100</f>
        <v>88.768312533912095</v>
      </c>
      <c r="J256" s="44">
        <f>SUM(J249:J255)</f>
        <v>3224</v>
      </c>
      <c r="K256" s="45">
        <f>(J256/C256)*100</f>
        <v>87.466087900162776</v>
      </c>
      <c r="L256" s="44">
        <f>SUM(L249:L255)</f>
        <v>3181</v>
      </c>
      <c r="M256" s="45">
        <f>(L256/C256)*100</f>
        <v>86.299511665762338</v>
      </c>
      <c r="N256" s="44">
        <f>SUM(N249:N255)</f>
        <v>3287</v>
      </c>
      <c r="O256" s="45">
        <f>(N256/B256)*100</f>
        <v>89.175257731958766</v>
      </c>
      <c r="P256" s="44">
        <f>SUM(P249:P255)</f>
        <v>3221</v>
      </c>
      <c r="Q256" s="45">
        <f>(P256/C256)*100</f>
        <v>87.384698860553442</v>
      </c>
      <c r="R256" s="44">
        <f>SUM(R249:R255)</f>
        <v>3213</v>
      </c>
      <c r="S256" s="45">
        <f>(R256/C256)*100</f>
        <v>87.167661421595227</v>
      </c>
      <c r="T256" s="44">
        <f>SUM(T249:T255)</f>
        <v>3205</v>
      </c>
      <c r="U256" s="45">
        <f>(T256/C256)*100</f>
        <v>86.950623982637012</v>
      </c>
      <c r="V256" s="44">
        <f>SUM(V249:V255)</f>
        <v>3083</v>
      </c>
      <c r="W256" s="45">
        <f>(V256/C256)*100</f>
        <v>83.640803038524155</v>
      </c>
    </row>
    <row r="257" spans="1:251" s="30" customFormat="1" ht="25.5" customHeight="1" thickTop="1" x14ac:dyDescent="0.2">
      <c r="A257" s="110" t="s">
        <v>295</v>
      </c>
      <c r="B257" s="112" t="s">
        <v>415</v>
      </c>
      <c r="C257" s="113"/>
      <c r="D257" s="105" t="s">
        <v>416</v>
      </c>
      <c r="E257" s="109"/>
      <c r="F257" s="109"/>
      <c r="G257" s="114"/>
      <c r="H257" s="105" t="s">
        <v>417</v>
      </c>
      <c r="I257" s="108"/>
      <c r="J257" s="109"/>
      <c r="K257" s="107"/>
      <c r="L257" s="105" t="s">
        <v>418</v>
      </c>
      <c r="M257" s="114"/>
      <c r="N257" s="105" t="s">
        <v>419</v>
      </c>
      <c r="O257" s="108"/>
      <c r="P257" s="109"/>
      <c r="Q257" s="107"/>
      <c r="R257" s="105" t="s">
        <v>420</v>
      </c>
      <c r="S257" s="107"/>
      <c r="T257" s="105" t="s">
        <v>421</v>
      </c>
      <c r="U257" s="106"/>
      <c r="V257" s="105" t="s">
        <v>422</v>
      </c>
      <c r="W257" s="106"/>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row>
    <row r="258" spans="1:251" s="34" customFormat="1" ht="25.5" customHeight="1" x14ac:dyDescent="0.2">
      <c r="A258" s="111"/>
      <c r="B258" s="31" t="s">
        <v>304</v>
      </c>
      <c r="C258" s="31" t="s">
        <v>305</v>
      </c>
      <c r="D258" s="32" t="s">
        <v>374</v>
      </c>
      <c r="E258" s="33" t="s">
        <v>294</v>
      </c>
      <c r="F258" s="32" t="s">
        <v>375</v>
      </c>
      <c r="G258" s="33" t="s">
        <v>294</v>
      </c>
      <c r="H258" s="32" t="s">
        <v>374</v>
      </c>
      <c r="I258" s="33" t="s">
        <v>294</v>
      </c>
      <c r="J258" s="32" t="s">
        <v>376</v>
      </c>
      <c r="K258" s="33" t="s">
        <v>294</v>
      </c>
      <c r="L258" s="32" t="s">
        <v>376</v>
      </c>
      <c r="M258" s="33" t="s">
        <v>294</v>
      </c>
      <c r="N258" s="32" t="s">
        <v>374</v>
      </c>
      <c r="O258" s="33" t="s">
        <v>294</v>
      </c>
      <c r="P258" s="32" t="s">
        <v>376</v>
      </c>
      <c r="Q258" s="33" t="s">
        <v>294</v>
      </c>
      <c r="R258" s="32" t="s">
        <v>375</v>
      </c>
      <c r="S258" s="33" t="s">
        <v>294</v>
      </c>
      <c r="T258" s="32" t="s">
        <v>375</v>
      </c>
      <c r="U258" s="33" t="s">
        <v>294</v>
      </c>
      <c r="V258" s="32" t="s">
        <v>377</v>
      </c>
      <c r="W258" s="33" t="s">
        <v>294</v>
      </c>
    </row>
    <row r="259" spans="1:251" ht="18" x14ac:dyDescent="0.25">
      <c r="A259" s="35" t="s">
        <v>342</v>
      </c>
      <c r="B259" s="35"/>
      <c r="C259" s="35"/>
      <c r="D259" s="35"/>
      <c r="E259" s="48"/>
      <c r="F259" s="35"/>
      <c r="G259" s="48"/>
      <c r="H259" s="35"/>
      <c r="I259" s="48"/>
      <c r="J259" s="35"/>
      <c r="K259" s="48"/>
      <c r="L259" s="35"/>
      <c r="M259" s="48"/>
      <c r="N259" s="35"/>
      <c r="O259" s="48"/>
      <c r="P259" s="35"/>
      <c r="Q259" s="48"/>
      <c r="R259" s="35"/>
      <c r="S259" s="48"/>
      <c r="T259" s="35"/>
      <c r="U259" s="48"/>
      <c r="V259" s="35"/>
      <c r="W259" s="48"/>
    </row>
    <row r="260" spans="1:251" x14ac:dyDescent="0.2">
      <c r="A260" s="36" t="s">
        <v>172</v>
      </c>
      <c r="B260" s="39">
        <v>916</v>
      </c>
      <c r="C260" s="39">
        <v>916</v>
      </c>
      <c r="D260" s="40">
        <v>841</v>
      </c>
      <c r="E260" s="41">
        <v>91.812200000000004</v>
      </c>
      <c r="F260" s="40">
        <v>816</v>
      </c>
      <c r="G260" s="41">
        <v>89.082999999999998</v>
      </c>
      <c r="H260" s="40">
        <v>840</v>
      </c>
      <c r="I260" s="41">
        <v>91.703100000000006</v>
      </c>
      <c r="J260" s="40">
        <v>827</v>
      </c>
      <c r="K260" s="41">
        <v>90.283799999999999</v>
      </c>
      <c r="L260" s="40">
        <v>818</v>
      </c>
      <c r="M260" s="41">
        <v>89.301299999999998</v>
      </c>
      <c r="N260" s="40">
        <v>846</v>
      </c>
      <c r="O260" s="41">
        <v>92.358099999999993</v>
      </c>
      <c r="P260" s="40">
        <v>826</v>
      </c>
      <c r="Q260" s="41">
        <v>90.174700000000001</v>
      </c>
      <c r="R260" s="40">
        <v>821</v>
      </c>
      <c r="S260" s="41">
        <v>89.628799999999998</v>
      </c>
      <c r="T260" s="40">
        <v>817</v>
      </c>
      <c r="U260" s="41">
        <v>89.192099999999996</v>
      </c>
      <c r="V260" s="40">
        <v>788</v>
      </c>
      <c r="W260" s="41">
        <v>86.026200000000003</v>
      </c>
    </row>
    <row r="261" spans="1:251" x14ac:dyDescent="0.2">
      <c r="A261" s="36" t="s">
        <v>307</v>
      </c>
      <c r="B261" s="39">
        <v>5726</v>
      </c>
      <c r="C261" s="39">
        <v>5726</v>
      </c>
      <c r="D261" s="40">
        <v>4901</v>
      </c>
      <c r="E261" s="41">
        <v>85.591999999999999</v>
      </c>
      <c r="F261" s="40">
        <v>4617</v>
      </c>
      <c r="G261" s="41">
        <v>80.632199999999997</v>
      </c>
      <c r="H261" s="40">
        <v>4893</v>
      </c>
      <c r="I261" s="41">
        <v>85.452299999999994</v>
      </c>
      <c r="J261" s="40">
        <v>4738</v>
      </c>
      <c r="K261" s="41">
        <v>82.745400000000004</v>
      </c>
      <c r="L261" s="40">
        <v>4644</v>
      </c>
      <c r="M261" s="41">
        <v>81.103700000000003</v>
      </c>
      <c r="N261" s="40">
        <v>4923</v>
      </c>
      <c r="O261" s="41">
        <v>85.976200000000006</v>
      </c>
      <c r="P261" s="40">
        <v>4764</v>
      </c>
      <c r="Q261" s="41">
        <v>83.199399999999997</v>
      </c>
      <c r="R261" s="40">
        <v>4753</v>
      </c>
      <c r="S261" s="41">
        <v>83.007300000000001</v>
      </c>
      <c r="T261" s="40">
        <v>4724</v>
      </c>
      <c r="U261" s="41">
        <v>82.500900000000001</v>
      </c>
      <c r="V261" s="40">
        <v>4383</v>
      </c>
      <c r="W261" s="41">
        <v>76.545599999999993</v>
      </c>
    </row>
    <row r="262" spans="1:251" x14ac:dyDescent="0.2">
      <c r="A262" s="36" t="s">
        <v>183</v>
      </c>
      <c r="B262" s="39">
        <v>825</v>
      </c>
      <c r="C262" s="39">
        <v>825</v>
      </c>
      <c r="D262" s="40">
        <v>766</v>
      </c>
      <c r="E262" s="41">
        <v>92.848500000000001</v>
      </c>
      <c r="F262" s="40">
        <v>741</v>
      </c>
      <c r="G262" s="41">
        <v>89.818200000000004</v>
      </c>
      <c r="H262" s="40">
        <v>764</v>
      </c>
      <c r="I262" s="41">
        <v>92.606099999999998</v>
      </c>
      <c r="J262" s="40">
        <v>754</v>
      </c>
      <c r="K262" s="41">
        <v>91.393900000000002</v>
      </c>
      <c r="L262" s="40">
        <v>743</v>
      </c>
      <c r="M262" s="41">
        <v>90.060599999999994</v>
      </c>
      <c r="N262" s="40">
        <v>771</v>
      </c>
      <c r="O262" s="41">
        <v>93.454499999999996</v>
      </c>
      <c r="P262" s="40">
        <v>761</v>
      </c>
      <c r="Q262" s="41">
        <v>92.242400000000004</v>
      </c>
      <c r="R262" s="40">
        <v>759</v>
      </c>
      <c r="S262" s="41">
        <v>92</v>
      </c>
      <c r="T262" s="40">
        <v>749</v>
      </c>
      <c r="U262" s="41">
        <v>90.787899999999993</v>
      </c>
      <c r="V262" s="40">
        <v>723</v>
      </c>
      <c r="W262" s="41">
        <v>87.636399999999995</v>
      </c>
    </row>
    <row r="263" spans="1:251" x14ac:dyDescent="0.2">
      <c r="A263" s="36" t="s">
        <v>186</v>
      </c>
      <c r="B263" s="39">
        <v>185</v>
      </c>
      <c r="C263" s="39">
        <v>185</v>
      </c>
      <c r="D263" s="40">
        <v>181</v>
      </c>
      <c r="E263" s="41">
        <v>97.837800000000001</v>
      </c>
      <c r="F263" s="40">
        <v>175</v>
      </c>
      <c r="G263" s="41">
        <v>94.5946</v>
      </c>
      <c r="H263" s="40">
        <v>181</v>
      </c>
      <c r="I263" s="41">
        <v>97.837800000000001</v>
      </c>
      <c r="J263" s="40">
        <v>175</v>
      </c>
      <c r="K263" s="41">
        <v>94.5946</v>
      </c>
      <c r="L263" s="40">
        <v>176</v>
      </c>
      <c r="M263" s="41">
        <v>95.135099999999994</v>
      </c>
      <c r="N263" s="40">
        <v>181</v>
      </c>
      <c r="O263" s="41">
        <v>97.837800000000001</v>
      </c>
      <c r="P263" s="40">
        <v>176</v>
      </c>
      <c r="Q263" s="41">
        <v>95.135099999999994</v>
      </c>
      <c r="R263" s="40">
        <v>177</v>
      </c>
      <c r="S263" s="41">
        <v>95.675700000000006</v>
      </c>
      <c r="T263" s="40">
        <v>177</v>
      </c>
      <c r="U263" s="41">
        <v>95.675700000000006</v>
      </c>
      <c r="V263" s="40">
        <v>174</v>
      </c>
      <c r="W263" s="41">
        <v>94.054100000000005</v>
      </c>
    </row>
    <row r="264" spans="1:251" x14ac:dyDescent="0.2">
      <c r="A264" s="36" t="s">
        <v>191</v>
      </c>
      <c r="B264" s="39">
        <v>671</v>
      </c>
      <c r="C264" s="39">
        <v>671</v>
      </c>
      <c r="D264" s="40">
        <v>627</v>
      </c>
      <c r="E264" s="41">
        <v>93.442599999999999</v>
      </c>
      <c r="F264" s="40">
        <v>613</v>
      </c>
      <c r="G264" s="41">
        <v>91.356200000000001</v>
      </c>
      <c r="H264" s="40">
        <v>625</v>
      </c>
      <c r="I264" s="41">
        <v>93.144599999999997</v>
      </c>
      <c r="J264" s="40">
        <v>620</v>
      </c>
      <c r="K264" s="41">
        <v>92.3994</v>
      </c>
      <c r="L264" s="40">
        <v>615</v>
      </c>
      <c r="M264" s="41">
        <v>91.654200000000003</v>
      </c>
      <c r="N264" s="40">
        <v>628</v>
      </c>
      <c r="O264" s="41">
        <v>93.591700000000003</v>
      </c>
      <c r="P264" s="40">
        <v>622</v>
      </c>
      <c r="Q264" s="41">
        <v>92.697500000000005</v>
      </c>
      <c r="R264" s="40">
        <v>618</v>
      </c>
      <c r="S264" s="41">
        <v>92.101299999999995</v>
      </c>
      <c r="T264" s="40">
        <v>614</v>
      </c>
      <c r="U264" s="41">
        <v>91.505200000000002</v>
      </c>
      <c r="V264" s="40">
        <v>598</v>
      </c>
      <c r="W264" s="41">
        <v>89.120699999999999</v>
      </c>
    </row>
    <row r="265" spans="1:251" x14ac:dyDescent="0.2">
      <c r="A265" s="36" t="s">
        <v>193</v>
      </c>
      <c r="B265" s="39">
        <v>733</v>
      </c>
      <c r="C265" s="39">
        <v>733</v>
      </c>
      <c r="D265" s="40">
        <v>660</v>
      </c>
      <c r="E265" s="41">
        <v>90.040899999999993</v>
      </c>
      <c r="F265" s="40">
        <v>636</v>
      </c>
      <c r="G265" s="41">
        <v>86.7667</v>
      </c>
      <c r="H265" s="40">
        <v>660</v>
      </c>
      <c r="I265" s="41">
        <v>90.040899999999993</v>
      </c>
      <c r="J265" s="40">
        <v>644</v>
      </c>
      <c r="K265" s="41">
        <v>87.858099999999993</v>
      </c>
      <c r="L265" s="40">
        <v>639</v>
      </c>
      <c r="M265" s="41">
        <v>87.176000000000002</v>
      </c>
      <c r="N265" s="40">
        <v>662</v>
      </c>
      <c r="O265" s="41">
        <v>90.313800000000001</v>
      </c>
      <c r="P265" s="40">
        <v>639</v>
      </c>
      <c r="Q265" s="41">
        <v>87.176000000000002</v>
      </c>
      <c r="R265" s="40">
        <v>643</v>
      </c>
      <c r="S265" s="41">
        <v>87.721699999999998</v>
      </c>
      <c r="T265" s="40">
        <v>638</v>
      </c>
      <c r="U265" s="41">
        <v>87.039599999999993</v>
      </c>
      <c r="V265" s="40">
        <v>613</v>
      </c>
      <c r="W265" s="41">
        <v>83.628900000000002</v>
      </c>
    </row>
    <row r="266" spans="1:251" x14ac:dyDescent="0.2">
      <c r="A266" s="36" t="s">
        <v>200</v>
      </c>
      <c r="B266" s="39">
        <v>213</v>
      </c>
      <c r="C266" s="39">
        <v>213</v>
      </c>
      <c r="D266" s="40">
        <v>192</v>
      </c>
      <c r="E266" s="41">
        <v>90.140799999999999</v>
      </c>
      <c r="F266" s="40">
        <v>185</v>
      </c>
      <c r="G266" s="41">
        <v>86.854500000000002</v>
      </c>
      <c r="H266" s="40">
        <v>191</v>
      </c>
      <c r="I266" s="41">
        <v>89.671400000000006</v>
      </c>
      <c r="J266" s="40">
        <v>191</v>
      </c>
      <c r="K266" s="41">
        <v>89.671400000000006</v>
      </c>
      <c r="L266" s="40">
        <v>187</v>
      </c>
      <c r="M266" s="41">
        <v>87.793400000000005</v>
      </c>
      <c r="N266" s="40">
        <v>193</v>
      </c>
      <c r="O266" s="41">
        <v>90.610299999999995</v>
      </c>
      <c r="P266" s="40">
        <v>193</v>
      </c>
      <c r="Q266" s="41">
        <v>90.610299999999995</v>
      </c>
      <c r="R266" s="40">
        <v>189</v>
      </c>
      <c r="S266" s="41">
        <v>88.732399999999998</v>
      </c>
      <c r="T266" s="40">
        <v>190</v>
      </c>
      <c r="U266" s="41">
        <v>89.201899999999995</v>
      </c>
      <c r="V266" s="40">
        <v>177</v>
      </c>
      <c r="W266" s="41">
        <v>83.098600000000005</v>
      </c>
    </row>
    <row r="267" spans="1:251" x14ac:dyDescent="0.2">
      <c r="A267" s="36" t="s">
        <v>201</v>
      </c>
      <c r="B267" s="39">
        <v>1320</v>
      </c>
      <c r="C267" s="39">
        <v>1320</v>
      </c>
      <c r="D267" s="40">
        <v>1236</v>
      </c>
      <c r="E267" s="41">
        <v>93.636399999999995</v>
      </c>
      <c r="F267" s="40">
        <v>1204</v>
      </c>
      <c r="G267" s="41">
        <v>91.212100000000007</v>
      </c>
      <c r="H267" s="40">
        <v>1236</v>
      </c>
      <c r="I267" s="41">
        <v>93.636399999999995</v>
      </c>
      <c r="J267" s="40">
        <v>1215</v>
      </c>
      <c r="K267" s="41">
        <v>92.045500000000004</v>
      </c>
      <c r="L267" s="40">
        <v>1209</v>
      </c>
      <c r="M267" s="41">
        <v>91.590900000000005</v>
      </c>
      <c r="N267" s="40">
        <v>1236</v>
      </c>
      <c r="O267" s="41">
        <v>93.636399999999995</v>
      </c>
      <c r="P267" s="40">
        <v>1223</v>
      </c>
      <c r="Q267" s="41">
        <v>92.651499999999999</v>
      </c>
      <c r="R267" s="40">
        <v>1213</v>
      </c>
      <c r="S267" s="41">
        <v>91.893900000000002</v>
      </c>
      <c r="T267" s="40">
        <v>1208</v>
      </c>
      <c r="U267" s="41">
        <v>91.515199999999993</v>
      </c>
      <c r="V267" s="40">
        <v>1173</v>
      </c>
      <c r="W267" s="41">
        <v>88.863600000000005</v>
      </c>
    </row>
    <row r="268" spans="1:251" x14ac:dyDescent="0.2">
      <c r="A268" s="36" t="s">
        <v>202</v>
      </c>
      <c r="B268" s="39">
        <v>1438</v>
      </c>
      <c r="C268" s="39">
        <v>1438</v>
      </c>
      <c r="D268" s="40">
        <v>1315</v>
      </c>
      <c r="E268" s="41">
        <v>91.4465</v>
      </c>
      <c r="F268" s="40">
        <v>1274</v>
      </c>
      <c r="G268" s="41">
        <v>88.595299999999995</v>
      </c>
      <c r="H268" s="40">
        <v>1314</v>
      </c>
      <c r="I268" s="41">
        <v>91.376900000000006</v>
      </c>
      <c r="J268" s="40">
        <v>1291</v>
      </c>
      <c r="K268" s="41">
        <v>89.777500000000003</v>
      </c>
      <c r="L268" s="40">
        <v>1273</v>
      </c>
      <c r="M268" s="41">
        <v>88.525700000000001</v>
      </c>
      <c r="N268" s="40">
        <v>1316</v>
      </c>
      <c r="O268" s="41">
        <v>91.516000000000005</v>
      </c>
      <c r="P268" s="40">
        <v>1293</v>
      </c>
      <c r="Q268" s="41">
        <v>89.916600000000003</v>
      </c>
      <c r="R268" s="40">
        <v>1282</v>
      </c>
      <c r="S268" s="41">
        <v>89.151600000000002</v>
      </c>
      <c r="T268" s="40">
        <v>1276</v>
      </c>
      <c r="U268" s="41">
        <v>88.734399999999994</v>
      </c>
      <c r="V268" s="40">
        <v>1235</v>
      </c>
      <c r="W268" s="41">
        <v>85.883200000000002</v>
      </c>
    </row>
    <row r="269" spans="1:251" ht="13.5" thickBot="1" x14ac:dyDescent="0.25">
      <c r="A269" s="43" t="s">
        <v>296</v>
      </c>
      <c r="B269" s="44">
        <f>SUM(B260:B268)</f>
        <v>12027</v>
      </c>
      <c r="C269" s="44">
        <f>SUM(C260:C268)</f>
        <v>12027</v>
      </c>
      <c r="D269" s="44">
        <f>SUM(D260:D268)</f>
        <v>10719</v>
      </c>
      <c r="E269" s="45">
        <f>(D269/B269)*100</f>
        <v>89.124469942629077</v>
      </c>
      <c r="F269" s="44">
        <f>SUM(F260:F268)</f>
        <v>10261</v>
      </c>
      <c r="G269" s="45">
        <f>(F269/C269)*100</f>
        <v>85.316371497464033</v>
      </c>
      <c r="H269" s="44">
        <f>SUM(H260:H268)</f>
        <v>10704</v>
      </c>
      <c r="I269" s="45">
        <f>(H269/B269)*100</f>
        <v>88.999750561237207</v>
      </c>
      <c r="J269" s="44">
        <f>SUM(J260:J268)</f>
        <v>10455</v>
      </c>
      <c r="K269" s="45">
        <f>(J269/C269)*100</f>
        <v>86.929408830132203</v>
      </c>
      <c r="L269" s="44">
        <f>SUM(L260:L268)</f>
        <v>10304</v>
      </c>
      <c r="M269" s="45">
        <f>(L269/C269)*100</f>
        <v>85.673900390787395</v>
      </c>
      <c r="N269" s="44">
        <f>SUM(N260:N268)</f>
        <v>10756</v>
      </c>
      <c r="O269" s="45">
        <f>(N269/B269)*100</f>
        <v>89.432111083395696</v>
      </c>
      <c r="P269" s="44">
        <f>SUM(P260:P268)</f>
        <v>10497</v>
      </c>
      <c r="Q269" s="45">
        <f>(P269/C269)*100</f>
        <v>87.278623098029428</v>
      </c>
      <c r="R269" s="44">
        <f>SUM(R260:R268)</f>
        <v>10455</v>
      </c>
      <c r="S269" s="45">
        <f>(R269/C269)*100</f>
        <v>86.929408830132203</v>
      </c>
      <c r="T269" s="44">
        <f>SUM(T260:T268)</f>
        <v>10393</v>
      </c>
      <c r="U269" s="45">
        <f>(T269/C269)*100</f>
        <v>86.413902053712476</v>
      </c>
      <c r="V269" s="44">
        <f>SUM(V260:V268)</f>
        <v>9864</v>
      </c>
      <c r="W269" s="45">
        <f>(V269/C269)*100</f>
        <v>82.015465203292592</v>
      </c>
    </row>
    <row r="270" spans="1:251" s="30" customFormat="1" ht="25.5" customHeight="1" thickTop="1" x14ac:dyDescent="0.2">
      <c r="A270" s="110" t="s">
        <v>295</v>
      </c>
      <c r="B270" s="112" t="s">
        <v>415</v>
      </c>
      <c r="C270" s="113"/>
      <c r="D270" s="105" t="s">
        <v>416</v>
      </c>
      <c r="E270" s="109"/>
      <c r="F270" s="109"/>
      <c r="G270" s="114"/>
      <c r="H270" s="105" t="s">
        <v>417</v>
      </c>
      <c r="I270" s="108"/>
      <c r="J270" s="109"/>
      <c r="K270" s="107"/>
      <c r="L270" s="105" t="s">
        <v>418</v>
      </c>
      <c r="M270" s="114"/>
      <c r="N270" s="105" t="s">
        <v>419</v>
      </c>
      <c r="O270" s="108"/>
      <c r="P270" s="109"/>
      <c r="Q270" s="107"/>
      <c r="R270" s="105" t="s">
        <v>420</v>
      </c>
      <c r="S270" s="107"/>
      <c r="T270" s="105" t="s">
        <v>421</v>
      </c>
      <c r="U270" s="106"/>
      <c r="V270" s="105" t="s">
        <v>422</v>
      </c>
      <c r="W270" s="106"/>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c r="IQ270" s="29"/>
    </row>
    <row r="271" spans="1:251" s="34" customFormat="1" ht="25.5" customHeight="1" x14ac:dyDescent="0.2">
      <c r="A271" s="111"/>
      <c r="B271" s="31" t="s">
        <v>304</v>
      </c>
      <c r="C271" s="31" t="s">
        <v>305</v>
      </c>
      <c r="D271" s="32" t="s">
        <v>374</v>
      </c>
      <c r="E271" s="33" t="s">
        <v>294</v>
      </c>
      <c r="F271" s="32" t="s">
        <v>375</v>
      </c>
      <c r="G271" s="33" t="s">
        <v>294</v>
      </c>
      <c r="H271" s="32" t="s">
        <v>374</v>
      </c>
      <c r="I271" s="33" t="s">
        <v>294</v>
      </c>
      <c r="J271" s="32" t="s">
        <v>376</v>
      </c>
      <c r="K271" s="33" t="s">
        <v>294</v>
      </c>
      <c r="L271" s="32" t="s">
        <v>376</v>
      </c>
      <c r="M271" s="33" t="s">
        <v>294</v>
      </c>
      <c r="N271" s="32" t="s">
        <v>374</v>
      </c>
      <c r="O271" s="33" t="s">
        <v>294</v>
      </c>
      <c r="P271" s="32" t="s">
        <v>376</v>
      </c>
      <c r="Q271" s="33" t="s">
        <v>294</v>
      </c>
      <c r="R271" s="32" t="s">
        <v>375</v>
      </c>
      <c r="S271" s="33" t="s">
        <v>294</v>
      </c>
      <c r="T271" s="32" t="s">
        <v>375</v>
      </c>
      <c r="U271" s="33" t="s">
        <v>294</v>
      </c>
      <c r="V271" s="32" t="s">
        <v>377</v>
      </c>
      <c r="W271" s="33" t="s">
        <v>294</v>
      </c>
    </row>
    <row r="272" spans="1:251" ht="18" x14ac:dyDescent="0.25">
      <c r="A272" s="35" t="s">
        <v>325</v>
      </c>
      <c r="B272" s="35"/>
      <c r="C272" s="35"/>
      <c r="D272" s="35"/>
      <c r="E272" s="48"/>
      <c r="F272" s="35"/>
      <c r="G272" s="48"/>
      <c r="H272" s="35"/>
      <c r="I272" s="48"/>
      <c r="J272" s="35"/>
      <c r="K272" s="48"/>
      <c r="L272" s="35"/>
      <c r="M272" s="48"/>
      <c r="N272" s="35"/>
      <c r="O272" s="48"/>
      <c r="P272" s="35"/>
      <c r="Q272" s="48"/>
      <c r="R272" s="35"/>
      <c r="S272" s="48"/>
      <c r="T272" s="35"/>
      <c r="U272" s="48"/>
      <c r="V272" s="35"/>
      <c r="W272" s="48"/>
    </row>
    <row r="273" spans="1:23" x14ac:dyDescent="0.2">
      <c r="A273" s="36" t="s">
        <v>169</v>
      </c>
      <c r="B273" s="39">
        <v>1217</v>
      </c>
      <c r="C273" s="39">
        <v>1217</v>
      </c>
      <c r="D273" s="40">
        <v>1117</v>
      </c>
      <c r="E273" s="41">
        <v>91.783100000000005</v>
      </c>
      <c r="F273" s="40">
        <v>1061</v>
      </c>
      <c r="G273" s="41">
        <v>87.181600000000003</v>
      </c>
      <c r="H273" s="40">
        <v>1116</v>
      </c>
      <c r="I273" s="41">
        <v>91.700900000000004</v>
      </c>
      <c r="J273" s="40">
        <v>1072</v>
      </c>
      <c r="K273" s="41">
        <v>88.085499999999996</v>
      </c>
      <c r="L273" s="40">
        <v>1065</v>
      </c>
      <c r="M273" s="41">
        <v>87.510300000000001</v>
      </c>
      <c r="N273" s="40">
        <v>1119</v>
      </c>
      <c r="O273" s="41">
        <v>91.947400000000002</v>
      </c>
      <c r="P273" s="40">
        <v>1084</v>
      </c>
      <c r="Q273" s="41">
        <v>89.0715</v>
      </c>
      <c r="R273" s="40">
        <v>1092</v>
      </c>
      <c r="S273" s="41">
        <v>89.728800000000007</v>
      </c>
      <c r="T273" s="40">
        <v>1085</v>
      </c>
      <c r="U273" s="41">
        <v>89.153700000000001</v>
      </c>
      <c r="V273" s="40">
        <v>1040</v>
      </c>
      <c r="W273" s="41">
        <v>85.456000000000003</v>
      </c>
    </row>
    <row r="274" spans="1:23" x14ac:dyDescent="0.2">
      <c r="A274" s="36" t="s">
        <v>333</v>
      </c>
      <c r="B274" s="39">
        <v>481</v>
      </c>
      <c r="C274" s="39">
        <v>481</v>
      </c>
      <c r="D274" s="40">
        <v>423</v>
      </c>
      <c r="E274" s="41">
        <v>87.941800000000001</v>
      </c>
      <c r="F274" s="40">
        <v>406</v>
      </c>
      <c r="G274" s="41">
        <v>84.407499999999999</v>
      </c>
      <c r="H274" s="40">
        <v>423</v>
      </c>
      <c r="I274" s="41">
        <v>87.941800000000001</v>
      </c>
      <c r="J274" s="40">
        <v>413</v>
      </c>
      <c r="K274" s="41">
        <v>85.862799999999993</v>
      </c>
      <c r="L274" s="40">
        <v>407</v>
      </c>
      <c r="M274" s="41">
        <v>84.615399999999994</v>
      </c>
      <c r="N274" s="40">
        <v>427</v>
      </c>
      <c r="O274" s="41">
        <v>88.773399999999995</v>
      </c>
      <c r="P274" s="40">
        <v>417</v>
      </c>
      <c r="Q274" s="41">
        <v>86.694400000000002</v>
      </c>
      <c r="R274" s="40">
        <v>408</v>
      </c>
      <c r="S274" s="41">
        <v>84.823300000000003</v>
      </c>
      <c r="T274" s="40">
        <v>408</v>
      </c>
      <c r="U274" s="41">
        <v>84.823300000000003</v>
      </c>
      <c r="V274" s="40">
        <v>393</v>
      </c>
      <c r="W274" s="41">
        <v>81.704800000000006</v>
      </c>
    </row>
    <row r="275" spans="1:23" x14ac:dyDescent="0.2">
      <c r="A275" s="36" t="s">
        <v>175</v>
      </c>
      <c r="B275" s="39">
        <v>809</v>
      </c>
      <c r="C275" s="39">
        <v>809</v>
      </c>
      <c r="D275" s="40">
        <v>712</v>
      </c>
      <c r="E275" s="41">
        <v>88.009900000000002</v>
      </c>
      <c r="F275" s="40">
        <v>686</v>
      </c>
      <c r="G275" s="41">
        <v>84.796000000000006</v>
      </c>
      <c r="H275" s="40">
        <v>713</v>
      </c>
      <c r="I275" s="41">
        <v>88.133499999999998</v>
      </c>
      <c r="J275" s="40">
        <v>696</v>
      </c>
      <c r="K275" s="41">
        <v>86.0321</v>
      </c>
      <c r="L275" s="40">
        <v>685</v>
      </c>
      <c r="M275" s="41">
        <v>84.672399999999996</v>
      </c>
      <c r="N275" s="40">
        <v>709</v>
      </c>
      <c r="O275" s="41">
        <v>87.639099999999999</v>
      </c>
      <c r="P275" s="40">
        <v>692</v>
      </c>
      <c r="Q275" s="41">
        <v>85.537700000000001</v>
      </c>
      <c r="R275" s="40">
        <v>698</v>
      </c>
      <c r="S275" s="41">
        <v>86.279399999999995</v>
      </c>
      <c r="T275" s="40">
        <v>692</v>
      </c>
      <c r="U275" s="41">
        <v>85.537700000000001</v>
      </c>
      <c r="V275" s="40">
        <v>669</v>
      </c>
      <c r="W275" s="41">
        <v>82.694699999999997</v>
      </c>
    </row>
    <row r="276" spans="1:23" x14ac:dyDescent="0.2">
      <c r="A276" s="36" t="s">
        <v>178</v>
      </c>
      <c r="B276" s="39">
        <v>241</v>
      </c>
      <c r="C276" s="39">
        <v>241</v>
      </c>
      <c r="D276" s="40">
        <v>231</v>
      </c>
      <c r="E276" s="41">
        <v>95.8506</v>
      </c>
      <c r="F276" s="40">
        <v>225</v>
      </c>
      <c r="G276" s="41">
        <v>93.361000000000004</v>
      </c>
      <c r="H276" s="40">
        <v>231</v>
      </c>
      <c r="I276" s="41">
        <v>95.8506</v>
      </c>
      <c r="J276" s="40">
        <v>228</v>
      </c>
      <c r="K276" s="41">
        <v>94.605800000000002</v>
      </c>
      <c r="L276" s="40">
        <v>227</v>
      </c>
      <c r="M276" s="41">
        <v>94.190899999999999</v>
      </c>
      <c r="N276" s="40">
        <v>231</v>
      </c>
      <c r="O276" s="41">
        <v>95.8506</v>
      </c>
      <c r="P276" s="40">
        <v>228</v>
      </c>
      <c r="Q276" s="41">
        <v>94.605800000000002</v>
      </c>
      <c r="R276" s="40">
        <v>227</v>
      </c>
      <c r="S276" s="41">
        <v>94.190899999999999</v>
      </c>
      <c r="T276" s="40">
        <v>227</v>
      </c>
      <c r="U276" s="41">
        <v>94.190899999999999</v>
      </c>
      <c r="V276" s="40">
        <v>219</v>
      </c>
      <c r="W276" s="41">
        <v>90.871399999999994</v>
      </c>
    </row>
    <row r="277" spans="1:23" x14ac:dyDescent="0.2">
      <c r="A277" s="36" t="s">
        <v>309</v>
      </c>
      <c r="B277" s="39">
        <v>342</v>
      </c>
      <c r="C277" s="39">
        <v>342</v>
      </c>
      <c r="D277" s="40">
        <v>317</v>
      </c>
      <c r="E277" s="41">
        <v>92.690100000000001</v>
      </c>
      <c r="F277" s="40">
        <v>310</v>
      </c>
      <c r="G277" s="41">
        <v>90.643299999999996</v>
      </c>
      <c r="H277" s="40">
        <v>317</v>
      </c>
      <c r="I277" s="41">
        <v>92.690100000000001</v>
      </c>
      <c r="J277" s="40">
        <v>316</v>
      </c>
      <c r="K277" s="41">
        <v>92.3977</v>
      </c>
      <c r="L277" s="40">
        <v>310</v>
      </c>
      <c r="M277" s="41">
        <v>90.643299999999996</v>
      </c>
      <c r="N277" s="40">
        <v>321</v>
      </c>
      <c r="O277" s="41">
        <v>93.8596</v>
      </c>
      <c r="P277" s="40">
        <v>319</v>
      </c>
      <c r="Q277" s="41">
        <v>93.274900000000002</v>
      </c>
      <c r="R277" s="40">
        <v>320</v>
      </c>
      <c r="S277" s="41">
        <v>93.567300000000003</v>
      </c>
      <c r="T277" s="40">
        <v>319</v>
      </c>
      <c r="U277" s="41">
        <v>93.274900000000002</v>
      </c>
      <c r="V277" s="40">
        <v>306</v>
      </c>
      <c r="W277" s="41">
        <v>89.473699999999994</v>
      </c>
    </row>
    <row r="278" spans="1:23" x14ac:dyDescent="0.2">
      <c r="A278" s="36" t="s">
        <v>179</v>
      </c>
      <c r="B278" s="39">
        <v>790</v>
      </c>
      <c r="C278" s="39">
        <v>790</v>
      </c>
      <c r="D278" s="40">
        <v>713</v>
      </c>
      <c r="E278" s="41">
        <v>90.253200000000007</v>
      </c>
      <c r="F278" s="40">
        <v>677</v>
      </c>
      <c r="G278" s="41">
        <v>85.696200000000005</v>
      </c>
      <c r="H278" s="40">
        <v>710</v>
      </c>
      <c r="I278" s="41">
        <v>89.873400000000004</v>
      </c>
      <c r="J278" s="40">
        <v>688</v>
      </c>
      <c r="K278" s="41">
        <v>87.0886</v>
      </c>
      <c r="L278" s="40">
        <v>679</v>
      </c>
      <c r="M278" s="41">
        <v>85.949399999999997</v>
      </c>
      <c r="N278" s="40">
        <v>713</v>
      </c>
      <c r="O278" s="41">
        <v>90.253200000000007</v>
      </c>
      <c r="P278" s="40">
        <v>686</v>
      </c>
      <c r="Q278" s="41">
        <v>86.835400000000007</v>
      </c>
      <c r="R278" s="40">
        <v>690</v>
      </c>
      <c r="S278" s="41">
        <v>87.341800000000006</v>
      </c>
      <c r="T278" s="40">
        <v>689</v>
      </c>
      <c r="U278" s="41">
        <v>87.215199999999996</v>
      </c>
      <c r="V278" s="40">
        <v>662</v>
      </c>
      <c r="W278" s="41">
        <v>83.797499999999999</v>
      </c>
    </row>
    <row r="279" spans="1:23" x14ac:dyDescent="0.2">
      <c r="A279" s="36" t="s">
        <v>346</v>
      </c>
      <c r="B279" s="39">
        <v>666</v>
      </c>
      <c r="C279" s="39">
        <v>666</v>
      </c>
      <c r="D279" s="40">
        <v>580</v>
      </c>
      <c r="E279" s="41">
        <v>87.087100000000007</v>
      </c>
      <c r="F279" s="40">
        <v>537</v>
      </c>
      <c r="G279" s="41">
        <v>80.630600000000001</v>
      </c>
      <c r="H279" s="40">
        <v>582</v>
      </c>
      <c r="I279" s="41">
        <v>87.3874</v>
      </c>
      <c r="J279" s="40">
        <v>556</v>
      </c>
      <c r="K279" s="41">
        <v>83.483500000000006</v>
      </c>
      <c r="L279" s="40">
        <v>540</v>
      </c>
      <c r="M279" s="41">
        <v>81.081100000000006</v>
      </c>
      <c r="N279" s="40">
        <v>592</v>
      </c>
      <c r="O279" s="41">
        <v>88.888900000000007</v>
      </c>
      <c r="P279" s="40">
        <v>571</v>
      </c>
      <c r="Q279" s="41">
        <v>85.735699999999994</v>
      </c>
      <c r="R279" s="40">
        <v>569</v>
      </c>
      <c r="S279" s="41">
        <v>85.435400000000001</v>
      </c>
      <c r="T279" s="40">
        <v>570</v>
      </c>
      <c r="U279" s="41">
        <v>85.585599999999999</v>
      </c>
      <c r="V279" s="40">
        <v>521</v>
      </c>
      <c r="W279" s="41">
        <v>78.228200000000001</v>
      </c>
    </row>
    <row r="280" spans="1:23" x14ac:dyDescent="0.2">
      <c r="A280" s="36" t="s">
        <v>181</v>
      </c>
      <c r="B280" s="39">
        <v>1001</v>
      </c>
      <c r="C280" s="39">
        <v>1001</v>
      </c>
      <c r="D280" s="40">
        <v>909</v>
      </c>
      <c r="E280" s="41">
        <v>90.809200000000004</v>
      </c>
      <c r="F280" s="40">
        <v>868</v>
      </c>
      <c r="G280" s="41">
        <v>86.713300000000004</v>
      </c>
      <c r="H280" s="40">
        <v>909</v>
      </c>
      <c r="I280" s="41">
        <v>90.809200000000004</v>
      </c>
      <c r="J280" s="40">
        <v>894</v>
      </c>
      <c r="K280" s="41">
        <v>89.310699999999997</v>
      </c>
      <c r="L280" s="40">
        <v>872</v>
      </c>
      <c r="M280" s="41">
        <v>87.112899999999996</v>
      </c>
      <c r="N280" s="40">
        <v>916</v>
      </c>
      <c r="O280" s="41">
        <v>91.508499999999998</v>
      </c>
      <c r="P280" s="40">
        <v>904</v>
      </c>
      <c r="Q280" s="41">
        <v>90.309700000000007</v>
      </c>
      <c r="R280" s="40">
        <v>912</v>
      </c>
      <c r="S280" s="41">
        <v>91.108900000000006</v>
      </c>
      <c r="T280" s="40">
        <v>902</v>
      </c>
      <c r="U280" s="41">
        <v>90.109899999999996</v>
      </c>
      <c r="V280" s="40">
        <v>855</v>
      </c>
      <c r="W280" s="41">
        <v>85.414599999999993</v>
      </c>
    </row>
    <row r="281" spans="1:23" x14ac:dyDescent="0.2">
      <c r="A281" s="36" t="s">
        <v>182</v>
      </c>
      <c r="B281" s="39">
        <v>265</v>
      </c>
      <c r="C281" s="39">
        <v>265</v>
      </c>
      <c r="D281" s="40">
        <v>242</v>
      </c>
      <c r="E281" s="41">
        <v>91.320800000000006</v>
      </c>
      <c r="F281" s="40">
        <v>237</v>
      </c>
      <c r="G281" s="41">
        <v>89.433999999999997</v>
      </c>
      <c r="H281" s="40">
        <v>242</v>
      </c>
      <c r="I281" s="41">
        <v>91.320800000000006</v>
      </c>
      <c r="J281" s="40">
        <v>240</v>
      </c>
      <c r="K281" s="41">
        <v>90.566000000000003</v>
      </c>
      <c r="L281" s="40">
        <v>238</v>
      </c>
      <c r="M281" s="41">
        <v>89.811300000000003</v>
      </c>
      <c r="N281" s="40">
        <v>246</v>
      </c>
      <c r="O281" s="41">
        <v>92.830200000000005</v>
      </c>
      <c r="P281" s="40">
        <v>242</v>
      </c>
      <c r="Q281" s="41">
        <v>91.320800000000006</v>
      </c>
      <c r="R281" s="40">
        <v>240</v>
      </c>
      <c r="S281" s="41">
        <v>90.566000000000003</v>
      </c>
      <c r="T281" s="40">
        <v>237</v>
      </c>
      <c r="U281" s="41">
        <v>89.433999999999997</v>
      </c>
      <c r="V281" s="40">
        <v>231</v>
      </c>
      <c r="W281" s="41">
        <v>87.169799999999995</v>
      </c>
    </row>
    <row r="282" spans="1:23" x14ac:dyDescent="0.2">
      <c r="A282" s="36" t="s">
        <v>184</v>
      </c>
      <c r="B282" s="39">
        <v>241</v>
      </c>
      <c r="C282" s="39">
        <v>241</v>
      </c>
      <c r="D282" s="40">
        <v>230</v>
      </c>
      <c r="E282" s="41">
        <v>95.435699999999997</v>
      </c>
      <c r="F282" s="40">
        <v>222</v>
      </c>
      <c r="G282" s="41">
        <v>92.116200000000006</v>
      </c>
      <c r="H282" s="40">
        <v>230</v>
      </c>
      <c r="I282" s="41">
        <v>95.435699999999997</v>
      </c>
      <c r="J282" s="40">
        <v>221</v>
      </c>
      <c r="K282" s="41">
        <v>91.7012</v>
      </c>
      <c r="L282" s="40">
        <v>221</v>
      </c>
      <c r="M282" s="41">
        <v>91.7012</v>
      </c>
      <c r="N282" s="40">
        <v>230</v>
      </c>
      <c r="O282" s="41">
        <v>95.435699999999997</v>
      </c>
      <c r="P282" s="40">
        <v>226</v>
      </c>
      <c r="Q282" s="41">
        <v>93.775899999999993</v>
      </c>
      <c r="R282" s="40">
        <v>228</v>
      </c>
      <c r="S282" s="41">
        <v>94.605800000000002</v>
      </c>
      <c r="T282" s="40">
        <v>227</v>
      </c>
      <c r="U282" s="41">
        <v>94.190899999999999</v>
      </c>
      <c r="V282" s="40">
        <v>221</v>
      </c>
      <c r="W282" s="41">
        <v>91.7012</v>
      </c>
    </row>
    <row r="283" spans="1:23" x14ac:dyDescent="0.2">
      <c r="A283" s="36" t="s">
        <v>187</v>
      </c>
      <c r="B283" s="39">
        <v>318</v>
      </c>
      <c r="C283" s="39">
        <v>318</v>
      </c>
      <c r="D283" s="40">
        <v>298</v>
      </c>
      <c r="E283" s="41">
        <v>93.710700000000003</v>
      </c>
      <c r="F283" s="40">
        <v>294</v>
      </c>
      <c r="G283" s="41">
        <v>92.452799999999996</v>
      </c>
      <c r="H283" s="40">
        <v>298</v>
      </c>
      <c r="I283" s="41">
        <v>93.710700000000003</v>
      </c>
      <c r="J283" s="40">
        <v>295</v>
      </c>
      <c r="K283" s="41">
        <v>92.767300000000006</v>
      </c>
      <c r="L283" s="40">
        <v>292</v>
      </c>
      <c r="M283" s="41">
        <v>91.823899999999995</v>
      </c>
      <c r="N283" s="40">
        <v>298</v>
      </c>
      <c r="O283" s="41">
        <v>93.710700000000003</v>
      </c>
      <c r="P283" s="40">
        <v>296</v>
      </c>
      <c r="Q283" s="41">
        <v>93.081800000000001</v>
      </c>
      <c r="R283" s="40">
        <v>299</v>
      </c>
      <c r="S283" s="41">
        <v>94.025199999999998</v>
      </c>
      <c r="T283" s="40">
        <v>296</v>
      </c>
      <c r="U283" s="41">
        <v>93.081800000000001</v>
      </c>
      <c r="V283" s="40">
        <v>291</v>
      </c>
      <c r="W283" s="41">
        <v>91.509399999999999</v>
      </c>
    </row>
    <row r="284" spans="1:23" x14ac:dyDescent="0.2">
      <c r="A284" s="36" t="s">
        <v>188</v>
      </c>
      <c r="B284" s="39">
        <v>423</v>
      </c>
      <c r="C284" s="39">
        <v>423</v>
      </c>
      <c r="D284" s="40">
        <v>394</v>
      </c>
      <c r="E284" s="41">
        <v>93.144199999999998</v>
      </c>
      <c r="F284" s="40">
        <v>385</v>
      </c>
      <c r="G284" s="41">
        <v>91.016499999999994</v>
      </c>
      <c r="H284" s="40">
        <v>394</v>
      </c>
      <c r="I284" s="41">
        <v>93.144199999999998</v>
      </c>
      <c r="J284" s="40">
        <v>393</v>
      </c>
      <c r="K284" s="41">
        <v>92.907799999999995</v>
      </c>
      <c r="L284" s="40">
        <v>386</v>
      </c>
      <c r="M284" s="41">
        <v>91.253</v>
      </c>
      <c r="N284" s="40">
        <v>397</v>
      </c>
      <c r="O284" s="41">
        <v>93.853399999999993</v>
      </c>
      <c r="P284" s="40">
        <v>392</v>
      </c>
      <c r="Q284" s="41">
        <v>92.671400000000006</v>
      </c>
      <c r="R284" s="40">
        <v>392</v>
      </c>
      <c r="S284" s="41">
        <v>92.671400000000006</v>
      </c>
      <c r="T284" s="40">
        <v>393</v>
      </c>
      <c r="U284" s="41">
        <v>92.907799999999995</v>
      </c>
      <c r="V284" s="40">
        <v>377</v>
      </c>
      <c r="W284" s="41">
        <v>89.125299999999996</v>
      </c>
    </row>
    <row r="285" spans="1:23" x14ac:dyDescent="0.2">
      <c r="A285" s="36" t="s">
        <v>189</v>
      </c>
      <c r="B285" s="39">
        <v>286</v>
      </c>
      <c r="C285" s="39">
        <v>286</v>
      </c>
      <c r="D285" s="40">
        <v>278</v>
      </c>
      <c r="E285" s="41">
        <v>97.202799999999996</v>
      </c>
      <c r="F285" s="40">
        <v>268</v>
      </c>
      <c r="G285" s="41">
        <v>93.706299999999999</v>
      </c>
      <c r="H285" s="40">
        <v>277</v>
      </c>
      <c r="I285" s="41">
        <v>96.853099999999998</v>
      </c>
      <c r="J285" s="40">
        <v>268</v>
      </c>
      <c r="K285" s="41">
        <v>93.706299999999999</v>
      </c>
      <c r="L285" s="40">
        <v>271</v>
      </c>
      <c r="M285" s="41">
        <v>94.755200000000002</v>
      </c>
      <c r="N285" s="40">
        <v>278</v>
      </c>
      <c r="O285" s="41">
        <v>97.202799999999996</v>
      </c>
      <c r="P285" s="40">
        <v>274</v>
      </c>
      <c r="Q285" s="41">
        <v>95.804199999999994</v>
      </c>
      <c r="R285" s="40">
        <v>273</v>
      </c>
      <c r="S285" s="41">
        <v>95.454499999999996</v>
      </c>
      <c r="T285" s="40">
        <v>274</v>
      </c>
      <c r="U285" s="41">
        <v>95.804199999999994</v>
      </c>
      <c r="V285" s="40">
        <v>265</v>
      </c>
      <c r="W285" s="41">
        <v>92.657300000000006</v>
      </c>
    </row>
    <row r="286" spans="1:23" x14ac:dyDescent="0.2">
      <c r="A286" s="36" t="s">
        <v>301</v>
      </c>
      <c r="B286" s="39">
        <v>416</v>
      </c>
      <c r="C286" s="39">
        <v>416</v>
      </c>
      <c r="D286" s="40">
        <v>386</v>
      </c>
      <c r="E286" s="41">
        <v>92.788499999999999</v>
      </c>
      <c r="F286" s="40">
        <v>354</v>
      </c>
      <c r="G286" s="41">
        <v>85.096199999999996</v>
      </c>
      <c r="H286" s="40">
        <v>387</v>
      </c>
      <c r="I286" s="41">
        <v>93.028800000000004</v>
      </c>
      <c r="J286" s="40">
        <v>366</v>
      </c>
      <c r="K286" s="41">
        <v>87.980800000000002</v>
      </c>
      <c r="L286" s="40">
        <v>356</v>
      </c>
      <c r="M286" s="41">
        <v>85.576899999999995</v>
      </c>
      <c r="N286" s="40">
        <v>401</v>
      </c>
      <c r="O286" s="41">
        <v>96.394199999999998</v>
      </c>
      <c r="P286" s="40">
        <v>389</v>
      </c>
      <c r="Q286" s="41">
        <v>93.509600000000006</v>
      </c>
      <c r="R286" s="40">
        <v>388</v>
      </c>
      <c r="S286" s="41">
        <v>93.269199999999998</v>
      </c>
      <c r="T286" s="40">
        <v>388</v>
      </c>
      <c r="U286" s="41">
        <v>93.269199999999998</v>
      </c>
      <c r="V286" s="40">
        <v>345</v>
      </c>
      <c r="W286" s="41">
        <v>82.932699999999997</v>
      </c>
    </row>
    <row r="287" spans="1:23" x14ac:dyDescent="0.2">
      <c r="A287" s="36" t="s">
        <v>198</v>
      </c>
      <c r="B287" s="39">
        <v>257</v>
      </c>
      <c r="C287" s="39">
        <v>257</v>
      </c>
      <c r="D287" s="40">
        <v>242</v>
      </c>
      <c r="E287" s="41">
        <v>94.163399999999996</v>
      </c>
      <c r="F287" s="40">
        <v>230</v>
      </c>
      <c r="G287" s="41">
        <v>89.494200000000006</v>
      </c>
      <c r="H287" s="40">
        <v>242</v>
      </c>
      <c r="I287" s="41">
        <v>94.163399999999996</v>
      </c>
      <c r="J287" s="40">
        <v>236</v>
      </c>
      <c r="K287" s="41">
        <v>91.828800000000001</v>
      </c>
      <c r="L287" s="40">
        <v>230</v>
      </c>
      <c r="M287" s="41">
        <v>89.494200000000006</v>
      </c>
      <c r="N287" s="40">
        <v>246</v>
      </c>
      <c r="O287" s="41">
        <v>95.719800000000006</v>
      </c>
      <c r="P287" s="40">
        <v>239</v>
      </c>
      <c r="Q287" s="41">
        <v>92.996099999999998</v>
      </c>
      <c r="R287" s="40">
        <v>242</v>
      </c>
      <c r="S287" s="41">
        <v>94.163399999999996</v>
      </c>
      <c r="T287" s="40">
        <v>243</v>
      </c>
      <c r="U287" s="41">
        <v>94.552499999999995</v>
      </c>
      <c r="V287" s="40">
        <v>227</v>
      </c>
      <c r="W287" s="41">
        <v>88.326800000000006</v>
      </c>
    </row>
    <row r="288" spans="1:23" x14ac:dyDescent="0.2">
      <c r="A288" s="36" t="s">
        <v>199</v>
      </c>
      <c r="B288" s="39">
        <v>560</v>
      </c>
      <c r="C288" s="39">
        <v>560</v>
      </c>
      <c r="D288" s="40">
        <v>510</v>
      </c>
      <c r="E288" s="41">
        <v>91.071399999999997</v>
      </c>
      <c r="F288" s="40">
        <v>484</v>
      </c>
      <c r="G288" s="41">
        <v>86.428600000000003</v>
      </c>
      <c r="H288" s="40">
        <v>510</v>
      </c>
      <c r="I288" s="41">
        <v>91.071399999999997</v>
      </c>
      <c r="J288" s="40">
        <v>493</v>
      </c>
      <c r="K288" s="41">
        <v>88.035700000000006</v>
      </c>
      <c r="L288" s="40">
        <v>484</v>
      </c>
      <c r="M288" s="41">
        <v>86.428600000000003</v>
      </c>
      <c r="N288" s="40">
        <v>516</v>
      </c>
      <c r="O288" s="41">
        <v>92.142899999999997</v>
      </c>
      <c r="P288" s="40">
        <v>505</v>
      </c>
      <c r="Q288" s="41">
        <v>90.178600000000003</v>
      </c>
      <c r="R288" s="40">
        <v>499</v>
      </c>
      <c r="S288" s="41">
        <v>89.107100000000003</v>
      </c>
      <c r="T288" s="40">
        <v>502</v>
      </c>
      <c r="U288" s="41">
        <v>89.642899999999997</v>
      </c>
      <c r="V288" s="40">
        <v>468</v>
      </c>
      <c r="W288" s="41">
        <v>83.571399999999997</v>
      </c>
    </row>
    <row r="289" spans="1:251" x14ac:dyDescent="0.2">
      <c r="A289" s="36" t="s">
        <v>203</v>
      </c>
      <c r="B289" s="39">
        <v>100</v>
      </c>
      <c r="C289" s="39">
        <v>100</v>
      </c>
      <c r="D289" s="40">
        <v>94</v>
      </c>
      <c r="E289" s="41">
        <v>94</v>
      </c>
      <c r="F289" s="40">
        <v>91</v>
      </c>
      <c r="G289" s="41">
        <v>91</v>
      </c>
      <c r="H289" s="40">
        <v>94</v>
      </c>
      <c r="I289" s="41">
        <v>94</v>
      </c>
      <c r="J289" s="40">
        <v>93</v>
      </c>
      <c r="K289" s="41">
        <v>93</v>
      </c>
      <c r="L289" s="40">
        <v>92</v>
      </c>
      <c r="M289" s="41">
        <v>92</v>
      </c>
      <c r="N289" s="40">
        <v>94</v>
      </c>
      <c r="O289" s="41">
        <v>94</v>
      </c>
      <c r="P289" s="40">
        <v>91</v>
      </c>
      <c r="Q289" s="41">
        <v>91</v>
      </c>
      <c r="R289" s="40">
        <v>94</v>
      </c>
      <c r="S289" s="41">
        <v>94</v>
      </c>
      <c r="T289" s="40">
        <v>92</v>
      </c>
      <c r="U289" s="41">
        <v>92</v>
      </c>
      <c r="V289" s="40">
        <v>89</v>
      </c>
      <c r="W289" s="41">
        <v>89</v>
      </c>
    </row>
    <row r="290" spans="1:251" x14ac:dyDescent="0.2">
      <c r="A290" s="36" t="s">
        <v>312</v>
      </c>
      <c r="B290" s="39">
        <v>662</v>
      </c>
      <c r="C290" s="39">
        <v>662</v>
      </c>
      <c r="D290" s="40">
        <v>602</v>
      </c>
      <c r="E290" s="41">
        <v>90.936599999999999</v>
      </c>
      <c r="F290" s="40">
        <v>547</v>
      </c>
      <c r="G290" s="41">
        <v>82.628399999999999</v>
      </c>
      <c r="H290" s="40">
        <v>602</v>
      </c>
      <c r="I290" s="41">
        <v>90.936599999999999</v>
      </c>
      <c r="J290" s="40">
        <v>557</v>
      </c>
      <c r="K290" s="41">
        <v>84.138999999999996</v>
      </c>
      <c r="L290" s="40">
        <v>549</v>
      </c>
      <c r="M290" s="41">
        <v>82.930499999999995</v>
      </c>
      <c r="N290" s="40">
        <v>609</v>
      </c>
      <c r="O290" s="41">
        <v>91.994</v>
      </c>
      <c r="P290" s="40">
        <v>565</v>
      </c>
      <c r="Q290" s="41">
        <v>85.347399999999993</v>
      </c>
      <c r="R290" s="40">
        <v>572</v>
      </c>
      <c r="S290" s="41">
        <v>86.404799999999994</v>
      </c>
      <c r="T290" s="40">
        <v>574</v>
      </c>
      <c r="U290" s="41">
        <v>86.706900000000005</v>
      </c>
      <c r="V290" s="40">
        <v>534</v>
      </c>
      <c r="W290" s="41">
        <v>80.664699999999996</v>
      </c>
    </row>
    <row r="291" spans="1:251" ht="13.5" thickBot="1" x14ac:dyDescent="0.25">
      <c r="A291" s="43" t="s">
        <v>296</v>
      </c>
      <c r="B291" s="44">
        <f>SUM(B273:B290)</f>
        <v>9075</v>
      </c>
      <c r="C291" s="44">
        <f>SUM(C273:C290)</f>
        <v>9075</v>
      </c>
      <c r="D291" s="44">
        <f>SUM(D273:D290)</f>
        <v>8278</v>
      </c>
      <c r="E291" s="45">
        <f>(D291/B291)*100</f>
        <v>91.217630853994493</v>
      </c>
      <c r="F291" s="44">
        <f>SUM(F273:F290)</f>
        <v>7882</v>
      </c>
      <c r="G291" s="45">
        <f>(F291/C291)*100</f>
        <v>86.853994490358119</v>
      </c>
      <c r="H291" s="44">
        <f>SUM(H273:H290)</f>
        <v>8277</v>
      </c>
      <c r="I291" s="45">
        <f>(H291/B291)*100</f>
        <v>91.206611570247929</v>
      </c>
      <c r="J291" s="44">
        <f>SUM(J273:J290)</f>
        <v>8025</v>
      </c>
      <c r="K291" s="45">
        <f>(J291/C291)*100</f>
        <v>88.429752066115711</v>
      </c>
      <c r="L291" s="44">
        <f>SUM(L273:L290)</f>
        <v>7904</v>
      </c>
      <c r="M291" s="45">
        <f>(L291/C291)*100</f>
        <v>87.096418732782368</v>
      </c>
      <c r="N291" s="44">
        <f>SUM(N273:N290)</f>
        <v>8343</v>
      </c>
      <c r="O291" s="45">
        <f>(N291/B291)*100</f>
        <v>91.933884297520663</v>
      </c>
      <c r="P291" s="44">
        <f>SUM(P273:P290)</f>
        <v>8120</v>
      </c>
      <c r="Q291" s="45">
        <f>(P291/C291)*100</f>
        <v>89.476584022038566</v>
      </c>
      <c r="R291" s="44">
        <f>SUM(R273:R290)</f>
        <v>8143</v>
      </c>
      <c r="S291" s="45">
        <f>(R291/C291)*100</f>
        <v>89.730027548209364</v>
      </c>
      <c r="T291" s="44">
        <f>SUM(T273:T290)</f>
        <v>8118</v>
      </c>
      <c r="U291" s="45">
        <f>(T291/C291)*100</f>
        <v>89.454545454545453</v>
      </c>
      <c r="V291" s="44">
        <f>SUM(V273:V290)</f>
        <v>7713</v>
      </c>
      <c r="W291" s="45">
        <f>(V291/C291)*100</f>
        <v>84.991735537190081</v>
      </c>
    </row>
    <row r="292" spans="1:251" s="30" customFormat="1" ht="25.5" customHeight="1" thickTop="1" x14ac:dyDescent="0.2">
      <c r="A292" s="110" t="s">
        <v>295</v>
      </c>
      <c r="B292" s="112" t="s">
        <v>415</v>
      </c>
      <c r="C292" s="113"/>
      <c r="D292" s="105" t="s">
        <v>416</v>
      </c>
      <c r="E292" s="109"/>
      <c r="F292" s="109"/>
      <c r="G292" s="114"/>
      <c r="H292" s="105" t="s">
        <v>417</v>
      </c>
      <c r="I292" s="108"/>
      <c r="J292" s="109"/>
      <c r="K292" s="107"/>
      <c r="L292" s="105" t="s">
        <v>418</v>
      </c>
      <c r="M292" s="114"/>
      <c r="N292" s="105" t="s">
        <v>419</v>
      </c>
      <c r="O292" s="108"/>
      <c r="P292" s="109"/>
      <c r="Q292" s="107"/>
      <c r="R292" s="105" t="s">
        <v>420</v>
      </c>
      <c r="S292" s="107"/>
      <c r="T292" s="105" t="s">
        <v>421</v>
      </c>
      <c r="U292" s="106"/>
      <c r="V292" s="105" t="s">
        <v>422</v>
      </c>
      <c r="W292" s="106"/>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row>
    <row r="293" spans="1:251" s="34" customFormat="1" ht="25.5" customHeight="1" x14ac:dyDescent="0.2">
      <c r="A293" s="111"/>
      <c r="B293" s="31" t="s">
        <v>304</v>
      </c>
      <c r="C293" s="31" t="s">
        <v>305</v>
      </c>
      <c r="D293" s="32" t="s">
        <v>374</v>
      </c>
      <c r="E293" s="33" t="s">
        <v>294</v>
      </c>
      <c r="F293" s="32" t="s">
        <v>375</v>
      </c>
      <c r="G293" s="33" t="s">
        <v>294</v>
      </c>
      <c r="H293" s="32" t="s">
        <v>374</v>
      </c>
      <c r="I293" s="33" t="s">
        <v>294</v>
      </c>
      <c r="J293" s="32" t="s">
        <v>376</v>
      </c>
      <c r="K293" s="33" t="s">
        <v>294</v>
      </c>
      <c r="L293" s="32" t="s">
        <v>376</v>
      </c>
      <c r="M293" s="33" t="s">
        <v>294</v>
      </c>
      <c r="N293" s="32" t="s">
        <v>374</v>
      </c>
      <c r="O293" s="33" t="s">
        <v>294</v>
      </c>
      <c r="P293" s="32" t="s">
        <v>376</v>
      </c>
      <c r="Q293" s="33" t="s">
        <v>294</v>
      </c>
      <c r="R293" s="32" t="s">
        <v>375</v>
      </c>
      <c r="S293" s="33" t="s">
        <v>294</v>
      </c>
      <c r="T293" s="32" t="s">
        <v>375</v>
      </c>
      <c r="U293" s="33" t="s">
        <v>294</v>
      </c>
      <c r="V293" s="32" t="s">
        <v>377</v>
      </c>
      <c r="W293" s="33" t="s">
        <v>294</v>
      </c>
    </row>
    <row r="294" spans="1:251" ht="18" x14ac:dyDescent="0.25">
      <c r="A294" s="35" t="s">
        <v>326</v>
      </c>
      <c r="B294" s="35"/>
      <c r="C294" s="35"/>
      <c r="D294" s="35"/>
      <c r="E294" s="48"/>
      <c r="F294" s="35"/>
      <c r="G294" s="48"/>
      <c r="H294" s="35"/>
      <c r="I294" s="48"/>
      <c r="J294" s="35"/>
      <c r="K294" s="48"/>
      <c r="L294" s="35"/>
      <c r="M294" s="48"/>
      <c r="N294" s="35"/>
      <c r="O294" s="48"/>
      <c r="P294" s="35"/>
      <c r="Q294" s="48"/>
      <c r="R294" s="35"/>
      <c r="S294" s="48"/>
      <c r="T294" s="35"/>
      <c r="U294" s="48"/>
      <c r="V294" s="35"/>
      <c r="W294" s="48"/>
    </row>
    <row r="295" spans="1:251" x14ac:dyDescent="0.2">
      <c r="A295" s="36" t="s">
        <v>168</v>
      </c>
      <c r="B295" s="39">
        <v>273</v>
      </c>
      <c r="C295" s="39">
        <v>273</v>
      </c>
      <c r="D295" s="40">
        <v>250</v>
      </c>
      <c r="E295" s="41">
        <v>91.575100000000006</v>
      </c>
      <c r="F295" s="40">
        <v>245</v>
      </c>
      <c r="G295" s="41">
        <v>89.743600000000001</v>
      </c>
      <c r="H295" s="40">
        <v>250</v>
      </c>
      <c r="I295" s="41">
        <v>91.575100000000006</v>
      </c>
      <c r="J295" s="40">
        <v>247</v>
      </c>
      <c r="K295" s="41">
        <v>90.476200000000006</v>
      </c>
      <c r="L295" s="40">
        <v>246</v>
      </c>
      <c r="M295" s="41">
        <v>90.109899999999996</v>
      </c>
      <c r="N295" s="40">
        <v>248</v>
      </c>
      <c r="O295" s="41">
        <v>90.842500000000001</v>
      </c>
      <c r="P295" s="40">
        <v>246</v>
      </c>
      <c r="Q295" s="41">
        <v>90.109899999999996</v>
      </c>
      <c r="R295" s="40">
        <v>248</v>
      </c>
      <c r="S295" s="41">
        <v>90.842500000000001</v>
      </c>
      <c r="T295" s="40">
        <v>246</v>
      </c>
      <c r="U295" s="41">
        <v>90.109899999999996</v>
      </c>
      <c r="V295" s="40">
        <v>240</v>
      </c>
      <c r="W295" s="41">
        <v>87.912099999999995</v>
      </c>
    </row>
    <row r="296" spans="1:251" x14ac:dyDescent="0.2">
      <c r="A296" s="36" t="s">
        <v>170</v>
      </c>
      <c r="B296" s="39">
        <v>498</v>
      </c>
      <c r="C296" s="39">
        <v>498</v>
      </c>
      <c r="D296" s="40">
        <v>459</v>
      </c>
      <c r="E296" s="41">
        <v>92.168700000000001</v>
      </c>
      <c r="F296" s="40">
        <v>441</v>
      </c>
      <c r="G296" s="41">
        <v>88.554199999999994</v>
      </c>
      <c r="H296" s="40">
        <v>458</v>
      </c>
      <c r="I296" s="41">
        <v>91.9679</v>
      </c>
      <c r="J296" s="40">
        <v>446</v>
      </c>
      <c r="K296" s="41">
        <v>89.558199999999999</v>
      </c>
      <c r="L296" s="40">
        <v>442</v>
      </c>
      <c r="M296" s="41">
        <v>88.754999999999995</v>
      </c>
      <c r="N296" s="40">
        <v>458</v>
      </c>
      <c r="O296" s="41">
        <v>91.9679</v>
      </c>
      <c r="P296" s="40">
        <v>444</v>
      </c>
      <c r="Q296" s="41">
        <v>89.156599999999997</v>
      </c>
      <c r="R296" s="40">
        <v>442</v>
      </c>
      <c r="S296" s="41">
        <v>88.754999999999995</v>
      </c>
      <c r="T296" s="40">
        <v>444</v>
      </c>
      <c r="U296" s="41">
        <v>89.156599999999997</v>
      </c>
      <c r="V296" s="40">
        <v>429</v>
      </c>
      <c r="W296" s="41">
        <v>86.144599999999997</v>
      </c>
    </row>
    <row r="297" spans="1:251" x14ac:dyDescent="0.2">
      <c r="A297" s="36" t="s">
        <v>171</v>
      </c>
      <c r="B297" s="39">
        <v>720</v>
      </c>
      <c r="C297" s="39">
        <v>720</v>
      </c>
      <c r="D297" s="40">
        <v>598</v>
      </c>
      <c r="E297" s="41">
        <v>83.055599999999998</v>
      </c>
      <c r="F297" s="40">
        <v>485</v>
      </c>
      <c r="G297" s="41">
        <v>67.361099999999993</v>
      </c>
      <c r="H297" s="40">
        <v>597</v>
      </c>
      <c r="I297" s="41">
        <v>82.916700000000006</v>
      </c>
      <c r="J297" s="40">
        <v>535</v>
      </c>
      <c r="K297" s="41">
        <v>74.305599999999998</v>
      </c>
      <c r="L297" s="40">
        <v>495</v>
      </c>
      <c r="M297" s="41">
        <v>68.75</v>
      </c>
      <c r="N297" s="40">
        <v>641</v>
      </c>
      <c r="O297" s="41">
        <v>89.027799999999999</v>
      </c>
      <c r="P297" s="40">
        <v>612</v>
      </c>
      <c r="Q297" s="41">
        <v>85</v>
      </c>
      <c r="R297" s="40">
        <v>616</v>
      </c>
      <c r="S297" s="41">
        <v>85.555599999999998</v>
      </c>
      <c r="T297" s="40">
        <v>609</v>
      </c>
      <c r="U297" s="41">
        <v>84.583299999999994</v>
      </c>
      <c r="V297" s="40">
        <v>463</v>
      </c>
      <c r="W297" s="41">
        <v>64.305599999999998</v>
      </c>
    </row>
    <row r="298" spans="1:251" x14ac:dyDescent="0.2">
      <c r="A298" s="36" t="s">
        <v>337</v>
      </c>
      <c r="B298" s="39">
        <v>518</v>
      </c>
      <c r="C298" s="39">
        <v>518</v>
      </c>
      <c r="D298" s="40">
        <v>458</v>
      </c>
      <c r="E298" s="41">
        <v>88.417000000000002</v>
      </c>
      <c r="F298" s="40">
        <v>447</v>
      </c>
      <c r="G298" s="41">
        <v>86.293400000000005</v>
      </c>
      <c r="H298" s="40">
        <v>458</v>
      </c>
      <c r="I298" s="41">
        <v>88.417000000000002</v>
      </c>
      <c r="J298" s="40">
        <v>454</v>
      </c>
      <c r="K298" s="41">
        <v>87.644800000000004</v>
      </c>
      <c r="L298" s="40">
        <v>448</v>
      </c>
      <c r="M298" s="41">
        <v>86.486500000000007</v>
      </c>
      <c r="N298" s="40">
        <v>461</v>
      </c>
      <c r="O298" s="41">
        <v>88.996099999999998</v>
      </c>
      <c r="P298" s="40">
        <v>457</v>
      </c>
      <c r="Q298" s="41">
        <v>88.2239</v>
      </c>
      <c r="R298" s="40">
        <v>457</v>
      </c>
      <c r="S298" s="41">
        <v>88.2239</v>
      </c>
      <c r="T298" s="40">
        <v>455</v>
      </c>
      <c r="U298" s="41">
        <v>87.837800000000001</v>
      </c>
      <c r="V298" s="40">
        <v>440</v>
      </c>
      <c r="W298" s="41">
        <v>84.942099999999996</v>
      </c>
    </row>
    <row r="299" spans="1:251" x14ac:dyDescent="0.2">
      <c r="A299" s="36" t="s">
        <v>180</v>
      </c>
      <c r="B299" s="39">
        <v>343</v>
      </c>
      <c r="C299" s="39">
        <v>343</v>
      </c>
      <c r="D299" s="40">
        <v>285</v>
      </c>
      <c r="E299" s="41">
        <v>83.090400000000002</v>
      </c>
      <c r="F299" s="40">
        <v>280</v>
      </c>
      <c r="G299" s="41">
        <v>81.6327</v>
      </c>
      <c r="H299" s="40">
        <v>285</v>
      </c>
      <c r="I299" s="41">
        <v>83.090400000000002</v>
      </c>
      <c r="J299" s="40">
        <v>282</v>
      </c>
      <c r="K299" s="41">
        <v>82.215699999999998</v>
      </c>
      <c r="L299" s="40">
        <v>280</v>
      </c>
      <c r="M299" s="41">
        <v>81.6327</v>
      </c>
      <c r="N299" s="40">
        <v>284</v>
      </c>
      <c r="O299" s="41">
        <v>82.7988</v>
      </c>
      <c r="P299" s="40">
        <v>277</v>
      </c>
      <c r="Q299" s="41">
        <v>80.757999999999996</v>
      </c>
      <c r="R299" s="40">
        <v>276</v>
      </c>
      <c r="S299" s="41">
        <v>80.466499999999996</v>
      </c>
      <c r="T299" s="40">
        <v>275</v>
      </c>
      <c r="U299" s="41">
        <v>80.174899999999994</v>
      </c>
      <c r="V299" s="40">
        <v>270</v>
      </c>
      <c r="W299" s="41">
        <v>78.717200000000005</v>
      </c>
    </row>
    <row r="300" spans="1:251" x14ac:dyDescent="0.2">
      <c r="A300" s="36" t="s">
        <v>300</v>
      </c>
      <c r="B300" s="39">
        <v>814</v>
      </c>
      <c r="C300" s="39">
        <v>814</v>
      </c>
      <c r="D300" s="40">
        <v>761</v>
      </c>
      <c r="E300" s="41">
        <v>93.488900000000001</v>
      </c>
      <c r="F300" s="40">
        <v>741</v>
      </c>
      <c r="G300" s="41">
        <v>91.031899999999993</v>
      </c>
      <c r="H300" s="40">
        <v>762</v>
      </c>
      <c r="I300" s="41">
        <v>93.611800000000002</v>
      </c>
      <c r="J300" s="40">
        <v>750</v>
      </c>
      <c r="K300" s="41">
        <v>92.137600000000006</v>
      </c>
      <c r="L300" s="40">
        <v>742</v>
      </c>
      <c r="M300" s="41">
        <v>91.154799999999994</v>
      </c>
      <c r="N300" s="40">
        <v>764</v>
      </c>
      <c r="O300" s="41">
        <v>93.857500000000002</v>
      </c>
      <c r="P300" s="40">
        <v>750</v>
      </c>
      <c r="Q300" s="41">
        <v>92.137600000000006</v>
      </c>
      <c r="R300" s="40">
        <v>748</v>
      </c>
      <c r="S300" s="41">
        <v>91.891900000000007</v>
      </c>
      <c r="T300" s="40">
        <v>748</v>
      </c>
      <c r="U300" s="41">
        <v>91.891900000000007</v>
      </c>
      <c r="V300" s="40">
        <v>734</v>
      </c>
      <c r="W300" s="41">
        <v>90.171999999999997</v>
      </c>
    </row>
    <row r="301" spans="1:251" x14ac:dyDescent="0.2">
      <c r="A301" s="36" t="s">
        <v>185</v>
      </c>
      <c r="B301" s="39">
        <v>443</v>
      </c>
      <c r="C301" s="39">
        <v>443</v>
      </c>
      <c r="D301" s="40">
        <v>396</v>
      </c>
      <c r="E301" s="41">
        <v>89.390500000000003</v>
      </c>
      <c r="F301" s="40">
        <v>379</v>
      </c>
      <c r="G301" s="41">
        <v>85.552999999999997</v>
      </c>
      <c r="H301" s="40">
        <v>396</v>
      </c>
      <c r="I301" s="41">
        <v>89.390500000000003</v>
      </c>
      <c r="J301" s="40">
        <v>390</v>
      </c>
      <c r="K301" s="41">
        <v>88.036100000000005</v>
      </c>
      <c r="L301" s="40">
        <v>379</v>
      </c>
      <c r="M301" s="41">
        <v>85.552999999999997</v>
      </c>
      <c r="N301" s="40">
        <v>400</v>
      </c>
      <c r="O301" s="41">
        <v>90.293499999999995</v>
      </c>
      <c r="P301" s="40">
        <v>389</v>
      </c>
      <c r="Q301" s="41">
        <v>87.810400000000001</v>
      </c>
      <c r="R301" s="40">
        <v>389</v>
      </c>
      <c r="S301" s="41">
        <v>87.810400000000001</v>
      </c>
      <c r="T301" s="40">
        <v>392</v>
      </c>
      <c r="U301" s="41">
        <v>88.4876</v>
      </c>
      <c r="V301" s="40">
        <v>369</v>
      </c>
      <c r="W301" s="41">
        <v>83.295699999999997</v>
      </c>
    </row>
    <row r="302" spans="1:251" x14ac:dyDescent="0.2">
      <c r="A302" s="36" t="s">
        <v>345</v>
      </c>
      <c r="B302" s="39">
        <v>966</v>
      </c>
      <c r="C302" s="39">
        <v>966</v>
      </c>
      <c r="D302" s="40">
        <v>850</v>
      </c>
      <c r="E302" s="41">
        <v>87.991699999999994</v>
      </c>
      <c r="F302" s="40">
        <v>820</v>
      </c>
      <c r="G302" s="41">
        <v>84.886099999999999</v>
      </c>
      <c r="H302" s="40">
        <v>850</v>
      </c>
      <c r="I302" s="41">
        <v>87.991699999999994</v>
      </c>
      <c r="J302" s="40">
        <v>834</v>
      </c>
      <c r="K302" s="41">
        <v>86.335400000000007</v>
      </c>
      <c r="L302" s="40">
        <v>821</v>
      </c>
      <c r="M302" s="41">
        <v>84.989599999999996</v>
      </c>
      <c r="N302" s="40">
        <v>859</v>
      </c>
      <c r="O302" s="41">
        <v>88.923400000000001</v>
      </c>
      <c r="P302" s="40">
        <v>832</v>
      </c>
      <c r="Q302" s="41">
        <v>86.128399999999999</v>
      </c>
      <c r="R302" s="40">
        <v>831</v>
      </c>
      <c r="S302" s="41">
        <v>86.024799999999999</v>
      </c>
      <c r="T302" s="40">
        <v>826</v>
      </c>
      <c r="U302" s="41">
        <v>85.507199999999997</v>
      </c>
      <c r="V302" s="40">
        <v>798</v>
      </c>
      <c r="W302" s="41">
        <v>82.608699999999999</v>
      </c>
    </row>
    <row r="303" spans="1:251" x14ac:dyDescent="0.2">
      <c r="A303" s="36" t="s">
        <v>192</v>
      </c>
      <c r="B303" s="39">
        <v>515</v>
      </c>
      <c r="C303" s="39">
        <v>515</v>
      </c>
      <c r="D303" s="40">
        <v>454</v>
      </c>
      <c r="E303" s="41">
        <v>88.155299999999997</v>
      </c>
      <c r="F303" s="40">
        <v>440</v>
      </c>
      <c r="G303" s="41">
        <v>85.436899999999994</v>
      </c>
      <c r="H303" s="40">
        <v>453</v>
      </c>
      <c r="I303" s="41">
        <v>87.961200000000005</v>
      </c>
      <c r="J303" s="40">
        <v>446</v>
      </c>
      <c r="K303" s="41">
        <v>86.601900000000001</v>
      </c>
      <c r="L303" s="40">
        <v>441</v>
      </c>
      <c r="M303" s="41">
        <v>85.631100000000004</v>
      </c>
      <c r="N303" s="40">
        <v>459</v>
      </c>
      <c r="O303" s="41">
        <v>89.126199999999997</v>
      </c>
      <c r="P303" s="40">
        <v>449</v>
      </c>
      <c r="Q303" s="41">
        <v>87.1845</v>
      </c>
      <c r="R303" s="40">
        <v>440</v>
      </c>
      <c r="S303" s="41">
        <v>85.436899999999994</v>
      </c>
      <c r="T303" s="40">
        <v>439</v>
      </c>
      <c r="U303" s="41">
        <v>85.242699999999999</v>
      </c>
      <c r="V303" s="40">
        <v>428</v>
      </c>
      <c r="W303" s="41">
        <v>83.106800000000007</v>
      </c>
    </row>
    <row r="304" spans="1:251" x14ac:dyDescent="0.2">
      <c r="A304" s="36" t="s">
        <v>194</v>
      </c>
      <c r="B304" s="39">
        <v>7073</v>
      </c>
      <c r="C304" s="39">
        <v>7073</v>
      </c>
      <c r="D304" s="40">
        <v>5914</v>
      </c>
      <c r="E304" s="41">
        <v>83.613699999999994</v>
      </c>
      <c r="F304" s="40">
        <v>5532</v>
      </c>
      <c r="G304" s="41">
        <v>78.212900000000005</v>
      </c>
      <c r="H304" s="40">
        <v>5902</v>
      </c>
      <c r="I304" s="41">
        <v>83.444100000000006</v>
      </c>
      <c r="J304" s="40">
        <v>5679</v>
      </c>
      <c r="K304" s="41">
        <v>80.291200000000003</v>
      </c>
      <c r="L304" s="40">
        <v>5561</v>
      </c>
      <c r="M304" s="41">
        <v>78.622900000000001</v>
      </c>
      <c r="N304" s="40">
        <v>5953</v>
      </c>
      <c r="O304" s="41">
        <v>84.165099999999995</v>
      </c>
      <c r="P304" s="40">
        <v>5634</v>
      </c>
      <c r="Q304" s="41">
        <v>79.655000000000001</v>
      </c>
      <c r="R304" s="40">
        <v>5637</v>
      </c>
      <c r="S304" s="41">
        <v>79.697400000000002</v>
      </c>
      <c r="T304" s="40">
        <v>5596</v>
      </c>
      <c r="U304" s="41">
        <v>79.117800000000003</v>
      </c>
      <c r="V304" s="40">
        <v>5275</v>
      </c>
      <c r="W304" s="41">
        <v>74.579400000000007</v>
      </c>
    </row>
    <row r="305" spans="1:251" x14ac:dyDescent="0.2">
      <c r="A305" s="36" t="s">
        <v>195</v>
      </c>
      <c r="B305" s="39">
        <v>971</v>
      </c>
      <c r="C305" s="39">
        <v>971</v>
      </c>
      <c r="D305" s="40">
        <v>858</v>
      </c>
      <c r="E305" s="41">
        <v>88.362499999999997</v>
      </c>
      <c r="F305" s="40">
        <v>817</v>
      </c>
      <c r="G305" s="41">
        <v>84.140100000000004</v>
      </c>
      <c r="H305" s="40">
        <v>859</v>
      </c>
      <c r="I305" s="41">
        <v>88.465500000000006</v>
      </c>
      <c r="J305" s="40">
        <v>823</v>
      </c>
      <c r="K305" s="41">
        <v>84.757999999999996</v>
      </c>
      <c r="L305" s="40">
        <v>820</v>
      </c>
      <c r="M305" s="41">
        <v>84.448999999999998</v>
      </c>
      <c r="N305" s="40">
        <v>857</v>
      </c>
      <c r="O305" s="41">
        <v>88.259500000000003</v>
      </c>
      <c r="P305" s="40">
        <v>825</v>
      </c>
      <c r="Q305" s="41">
        <v>84.963999999999999</v>
      </c>
      <c r="R305" s="40">
        <v>810</v>
      </c>
      <c r="S305" s="41">
        <v>83.419200000000004</v>
      </c>
      <c r="T305" s="40">
        <v>809</v>
      </c>
      <c r="U305" s="41">
        <v>83.316199999999995</v>
      </c>
      <c r="V305" s="40">
        <v>781</v>
      </c>
      <c r="W305" s="41">
        <v>80.432500000000005</v>
      </c>
    </row>
    <row r="306" spans="1:251" x14ac:dyDescent="0.2">
      <c r="A306" s="36" t="s">
        <v>197</v>
      </c>
      <c r="B306" s="39">
        <v>799</v>
      </c>
      <c r="C306" s="39">
        <v>799</v>
      </c>
      <c r="D306" s="40">
        <v>705</v>
      </c>
      <c r="E306" s="41">
        <v>88.235299999999995</v>
      </c>
      <c r="F306" s="40">
        <v>684</v>
      </c>
      <c r="G306" s="41">
        <v>85.606999999999999</v>
      </c>
      <c r="H306" s="40">
        <v>703</v>
      </c>
      <c r="I306" s="41">
        <v>87.984999999999999</v>
      </c>
      <c r="J306" s="40">
        <v>701</v>
      </c>
      <c r="K306" s="41">
        <v>87.734700000000004</v>
      </c>
      <c r="L306" s="40">
        <v>685</v>
      </c>
      <c r="M306" s="41">
        <v>85.732200000000006</v>
      </c>
      <c r="N306" s="40">
        <v>706</v>
      </c>
      <c r="O306" s="41">
        <v>88.360500000000002</v>
      </c>
      <c r="P306" s="40">
        <v>691</v>
      </c>
      <c r="Q306" s="41">
        <v>86.483099999999993</v>
      </c>
      <c r="R306" s="40">
        <v>678</v>
      </c>
      <c r="S306" s="41">
        <v>84.856099999999998</v>
      </c>
      <c r="T306" s="40">
        <v>675</v>
      </c>
      <c r="U306" s="41">
        <v>84.480599999999995</v>
      </c>
      <c r="V306" s="40">
        <v>643</v>
      </c>
      <c r="W306" s="41">
        <v>80.4756</v>
      </c>
    </row>
    <row r="307" spans="1:251" x14ac:dyDescent="0.2">
      <c r="A307" s="36" t="s">
        <v>393</v>
      </c>
      <c r="B307" s="39">
        <v>684</v>
      </c>
      <c r="C307" s="39">
        <v>684</v>
      </c>
      <c r="D307" s="40">
        <v>616</v>
      </c>
      <c r="E307" s="41">
        <v>90.058499999999995</v>
      </c>
      <c r="F307" s="40">
        <v>602</v>
      </c>
      <c r="G307" s="41">
        <v>88.011700000000005</v>
      </c>
      <c r="H307" s="40">
        <v>617</v>
      </c>
      <c r="I307" s="41">
        <v>90.204700000000003</v>
      </c>
      <c r="J307" s="40">
        <v>615</v>
      </c>
      <c r="K307" s="41">
        <v>89.912300000000002</v>
      </c>
      <c r="L307" s="40">
        <v>603</v>
      </c>
      <c r="M307" s="41">
        <v>88.157899999999998</v>
      </c>
      <c r="N307" s="40">
        <v>618</v>
      </c>
      <c r="O307" s="41">
        <v>90.350899999999996</v>
      </c>
      <c r="P307" s="40">
        <v>608</v>
      </c>
      <c r="Q307" s="41">
        <v>88.888900000000007</v>
      </c>
      <c r="R307" s="40">
        <v>612</v>
      </c>
      <c r="S307" s="41">
        <v>89.473699999999994</v>
      </c>
      <c r="T307" s="40">
        <v>611</v>
      </c>
      <c r="U307" s="41">
        <v>89.327500000000001</v>
      </c>
      <c r="V307" s="40">
        <v>593</v>
      </c>
      <c r="W307" s="41">
        <v>86.695899999999995</v>
      </c>
    </row>
    <row r="308" spans="1:251" ht="13.5" thickBot="1" x14ac:dyDescent="0.25">
      <c r="A308" s="43" t="s">
        <v>296</v>
      </c>
      <c r="B308" s="44">
        <f>SUM(B295:B307)</f>
        <v>14617</v>
      </c>
      <c r="C308" s="44">
        <f>SUM(C295:C307)</f>
        <v>14617</v>
      </c>
      <c r="D308" s="44">
        <f>SUM(D295:D307)</f>
        <v>12604</v>
      </c>
      <c r="E308" s="45">
        <f>(D308/B308)*100</f>
        <v>86.228364233426831</v>
      </c>
      <c r="F308" s="44">
        <f>SUM(F295:F307)</f>
        <v>11913</v>
      </c>
      <c r="G308" s="45">
        <f>(F308/C308)*100</f>
        <v>81.500991995621547</v>
      </c>
      <c r="H308" s="44">
        <f>SUM(H295:H307)</f>
        <v>12590</v>
      </c>
      <c r="I308" s="45">
        <f>(H308/B308)*100</f>
        <v>86.132585345830194</v>
      </c>
      <c r="J308" s="44">
        <f>SUM(J295:J307)</f>
        <v>12202</v>
      </c>
      <c r="K308" s="45">
        <f>(J308/C308)*100</f>
        <v>83.478141889580627</v>
      </c>
      <c r="L308" s="44">
        <f>SUM(L295:L307)</f>
        <v>11963</v>
      </c>
      <c r="M308" s="45">
        <f>(L308/C308)*100</f>
        <v>81.843059451323796</v>
      </c>
      <c r="N308" s="44">
        <f>SUM(N295:N307)</f>
        <v>12708</v>
      </c>
      <c r="O308" s="45">
        <f>(N308/B308)*100</f>
        <v>86.939864541287534</v>
      </c>
      <c r="P308" s="44">
        <f>SUM(P295:P307)</f>
        <v>12214</v>
      </c>
      <c r="Q308" s="45">
        <f>(P308/C308)*100</f>
        <v>83.560238078949169</v>
      </c>
      <c r="R308" s="44">
        <f>SUM(R295:R307)</f>
        <v>12184</v>
      </c>
      <c r="S308" s="45">
        <f>(R308/C308)*100</f>
        <v>83.354997605527814</v>
      </c>
      <c r="T308" s="44">
        <f>SUM(T295:T307)</f>
        <v>12125</v>
      </c>
      <c r="U308" s="45">
        <f>(T308/C308)*100</f>
        <v>82.951358007799143</v>
      </c>
      <c r="V308" s="44">
        <f>SUM(V295:V307)</f>
        <v>11463</v>
      </c>
      <c r="W308" s="45">
        <f>(V308/C308)*100</f>
        <v>78.42238489430116</v>
      </c>
    </row>
    <row r="309" spans="1:251" s="30" customFormat="1" ht="25.5" customHeight="1" thickTop="1" x14ac:dyDescent="0.2">
      <c r="A309" s="110" t="s">
        <v>295</v>
      </c>
      <c r="B309" s="112" t="s">
        <v>415</v>
      </c>
      <c r="C309" s="113"/>
      <c r="D309" s="105" t="s">
        <v>416</v>
      </c>
      <c r="E309" s="109"/>
      <c r="F309" s="109"/>
      <c r="G309" s="114"/>
      <c r="H309" s="105" t="s">
        <v>417</v>
      </c>
      <c r="I309" s="108"/>
      <c r="J309" s="109"/>
      <c r="K309" s="107"/>
      <c r="L309" s="105" t="s">
        <v>418</v>
      </c>
      <c r="M309" s="114"/>
      <c r="N309" s="105" t="s">
        <v>419</v>
      </c>
      <c r="O309" s="108"/>
      <c r="P309" s="109"/>
      <c r="Q309" s="107"/>
      <c r="R309" s="105" t="s">
        <v>420</v>
      </c>
      <c r="S309" s="107"/>
      <c r="T309" s="105" t="s">
        <v>421</v>
      </c>
      <c r="U309" s="106"/>
      <c r="V309" s="105" t="s">
        <v>422</v>
      </c>
      <c r="W309" s="106"/>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row>
    <row r="310" spans="1:251" s="34" customFormat="1" ht="25.5" customHeight="1" x14ac:dyDescent="0.2">
      <c r="A310" s="111"/>
      <c r="B310" s="31" t="s">
        <v>304</v>
      </c>
      <c r="C310" s="31" t="s">
        <v>305</v>
      </c>
      <c r="D310" s="32" t="s">
        <v>374</v>
      </c>
      <c r="E310" s="33" t="s">
        <v>294</v>
      </c>
      <c r="F310" s="32" t="s">
        <v>375</v>
      </c>
      <c r="G310" s="33" t="s">
        <v>294</v>
      </c>
      <c r="H310" s="32" t="s">
        <v>374</v>
      </c>
      <c r="I310" s="33" t="s">
        <v>294</v>
      </c>
      <c r="J310" s="32" t="s">
        <v>376</v>
      </c>
      <c r="K310" s="33" t="s">
        <v>294</v>
      </c>
      <c r="L310" s="32" t="s">
        <v>376</v>
      </c>
      <c r="M310" s="33" t="s">
        <v>294</v>
      </c>
      <c r="N310" s="32" t="s">
        <v>374</v>
      </c>
      <c r="O310" s="33" t="s">
        <v>294</v>
      </c>
      <c r="P310" s="32" t="s">
        <v>376</v>
      </c>
      <c r="Q310" s="33" t="s">
        <v>294</v>
      </c>
      <c r="R310" s="32" t="s">
        <v>375</v>
      </c>
      <c r="S310" s="33" t="s">
        <v>294</v>
      </c>
      <c r="T310" s="32" t="s">
        <v>375</v>
      </c>
      <c r="U310" s="33" t="s">
        <v>294</v>
      </c>
      <c r="V310" s="32" t="s">
        <v>377</v>
      </c>
      <c r="W310" s="33" t="s">
        <v>294</v>
      </c>
    </row>
    <row r="311" spans="1:251" ht="18" x14ac:dyDescent="0.25">
      <c r="A311" s="35" t="s">
        <v>340</v>
      </c>
      <c r="B311" s="35"/>
      <c r="C311" s="35"/>
      <c r="D311" s="35"/>
      <c r="E311" s="48"/>
      <c r="F311" s="35"/>
      <c r="G311" s="48"/>
      <c r="H311" s="35"/>
      <c r="I311" s="48"/>
      <c r="J311" s="35"/>
      <c r="K311" s="48"/>
      <c r="L311" s="35"/>
      <c r="M311" s="48"/>
      <c r="N311" s="35"/>
      <c r="O311" s="48"/>
      <c r="P311" s="35"/>
      <c r="Q311" s="48"/>
      <c r="R311" s="35"/>
      <c r="S311" s="48"/>
      <c r="T311" s="35"/>
      <c r="U311" s="48"/>
      <c r="V311" s="35"/>
      <c r="W311" s="48"/>
    </row>
    <row r="312" spans="1:251" x14ac:dyDescent="0.2">
      <c r="A312" s="36" t="s">
        <v>167</v>
      </c>
      <c r="B312" s="39">
        <v>265</v>
      </c>
      <c r="C312" s="39">
        <v>265</v>
      </c>
      <c r="D312" s="40">
        <v>204</v>
      </c>
      <c r="E312" s="41">
        <v>76.981099999999998</v>
      </c>
      <c r="F312" s="40">
        <v>190</v>
      </c>
      <c r="G312" s="41">
        <v>71.698099999999997</v>
      </c>
      <c r="H312" s="40">
        <v>205</v>
      </c>
      <c r="I312" s="41">
        <v>77.358500000000006</v>
      </c>
      <c r="J312" s="40">
        <v>194</v>
      </c>
      <c r="K312" s="41">
        <v>73.207499999999996</v>
      </c>
      <c r="L312" s="40">
        <v>190</v>
      </c>
      <c r="M312" s="41">
        <v>71.698099999999997</v>
      </c>
      <c r="N312" s="40">
        <v>202</v>
      </c>
      <c r="O312" s="41">
        <v>76.226399999999998</v>
      </c>
      <c r="P312" s="40">
        <v>194</v>
      </c>
      <c r="Q312" s="41">
        <v>73.207499999999996</v>
      </c>
      <c r="R312" s="40">
        <v>198</v>
      </c>
      <c r="S312" s="41">
        <v>74.716999999999999</v>
      </c>
      <c r="T312" s="40">
        <v>198</v>
      </c>
      <c r="U312" s="41">
        <v>74.716999999999999</v>
      </c>
      <c r="V312" s="40">
        <v>188</v>
      </c>
      <c r="W312" s="41">
        <v>70.943399999999997</v>
      </c>
    </row>
    <row r="313" spans="1:251" x14ac:dyDescent="0.2">
      <c r="A313" s="36" t="s">
        <v>173</v>
      </c>
      <c r="B313" s="39">
        <v>1319</v>
      </c>
      <c r="C313" s="39">
        <v>1319</v>
      </c>
      <c r="D313" s="40">
        <v>1191</v>
      </c>
      <c r="E313" s="41">
        <v>90.295699999999997</v>
      </c>
      <c r="F313" s="40">
        <v>1131</v>
      </c>
      <c r="G313" s="41">
        <v>85.746799999999993</v>
      </c>
      <c r="H313" s="40">
        <v>1195</v>
      </c>
      <c r="I313" s="41">
        <v>90.5989</v>
      </c>
      <c r="J313" s="40">
        <v>1153</v>
      </c>
      <c r="K313" s="41">
        <v>87.414699999999996</v>
      </c>
      <c r="L313" s="40">
        <v>1139</v>
      </c>
      <c r="M313" s="41">
        <v>86.353300000000004</v>
      </c>
      <c r="N313" s="40">
        <v>1198</v>
      </c>
      <c r="O313" s="41">
        <v>90.826400000000007</v>
      </c>
      <c r="P313" s="40">
        <v>1153</v>
      </c>
      <c r="Q313" s="41">
        <v>87.414699999999996</v>
      </c>
      <c r="R313" s="40">
        <v>1152</v>
      </c>
      <c r="S313" s="41">
        <v>87.338899999999995</v>
      </c>
      <c r="T313" s="40">
        <v>1152</v>
      </c>
      <c r="U313" s="41">
        <v>87.338899999999995</v>
      </c>
      <c r="V313" s="40">
        <v>1103</v>
      </c>
      <c r="W313" s="41">
        <v>83.623999999999995</v>
      </c>
    </row>
    <row r="314" spans="1:251" x14ac:dyDescent="0.2">
      <c r="A314" s="36" t="s">
        <v>174</v>
      </c>
      <c r="B314" s="39">
        <v>403</v>
      </c>
      <c r="C314" s="39">
        <v>403</v>
      </c>
      <c r="D314" s="40">
        <v>353</v>
      </c>
      <c r="E314" s="41">
        <v>87.593100000000007</v>
      </c>
      <c r="F314" s="40">
        <v>333</v>
      </c>
      <c r="G314" s="41">
        <v>82.630300000000005</v>
      </c>
      <c r="H314" s="40">
        <v>352</v>
      </c>
      <c r="I314" s="41">
        <v>87.344899999999996</v>
      </c>
      <c r="J314" s="40">
        <v>345</v>
      </c>
      <c r="K314" s="41">
        <v>85.607900000000001</v>
      </c>
      <c r="L314" s="40">
        <v>336</v>
      </c>
      <c r="M314" s="41">
        <v>83.374700000000004</v>
      </c>
      <c r="N314" s="40">
        <v>354</v>
      </c>
      <c r="O314" s="41">
        <v>87.841200000000001</v>
      </c>
      <c r="P314" s="40">
        <v>338</v>
      </c>
      <c r="Q314" s="41">
        <v>83.870999999999995</v>
      </c>
      <c r="R314" s="40">
        <v>335</v>
      </c>
      <c r="S314" s="41">
        <v>83.126599999999996</v>
      </c>
      <c r="T314" s="40">
        <v>335</v>
      </c>
      <c r="U314" s="41">
        <v>83.126599999999996</v>
      </c>
      <c r="V314" s="40">
        <v>321</v>
      </c>
      <c r="W314" s="41">
        <v>79.652600000000007</v>
      </c>
    </row>
    <row r="315" spans="1:251" x14ac:dyDescent="0.2">
      <c r="A315" s="36" t="s">
        <v>176</v>
      </c>
      <c r="B315" s="39">
        <v>266</v>
      </c>
      <c r="C315" s="39">
        <v>266</v>
      </c>
      <c r="D315" s="40">
        <v>200</v>
      </c>
      <c r="E315" s="41">
        <v>75.188000000000002</v>
      </c>
      <c r="F315" s="40">
        <v>191</v>
      </c>
      <c r="G315" s="41">
        <v>71.804500000000004</v>
      </c>
      <c r="H315" s="40">
        <v>199</v>
      </c>
      <c r="I315" s="41">
        <v>74.811999999999998</v>
      </c>
      <c r="J315" s="40">
        <v>196</v>
      </c>
      <c r="K315" s="41">
        <v>73.684200000000004</v>
      </c>
      <c r="L315" s="40">
        <v>194</v>
      </c>
      <c r="M315" s="41">
        <v>72.932299999999998</v>
      </c>
      <c r="N315" s="40">
        <v>199</v>
      </c>
      <c r="O315" s="41">
        <v>74.811999999999998</v>
      </c>
      <c r="P315" s="40">
        <v>197</v>
      </c>
      <c r="Q315" s="41">
        <v>74.060199999999995</v>
      </c>
      <c r="R315" s="40">
        <v>194</v>
      </c>
      <c r="S315" s="41">
        <v>72.932299999999998</v>
      </c>
      <c r="T315" s="40">
        <v>193</v>
      </c>
      <c r="U315" s="41">
        <v>72.556399999999996</v>
      </c>
      <c r="V315" s="40">
        <v>187</v>
      </c>
      <c r="W315" s="41">
        <v>70.300799999999995</v>
      </c>
    </row>
    <row r="316" spans="1:251" x14ac:dyDescent="0.2">
      <c r="A316" s="36" t="s">
        <v>177</v>
      </c>
      <c r="B316" s="39">
        <v>410</v>
      </c>
      <c r="C316" s="39">
        <v>410</v>
      </c>
      <c r="D316" s="40">
        <v>364</v>
      </c>
      <c r="E316" s="41">
        <v>88.780500000000004</v>
      </c>
      <c r="F316" s="40">
        <v>347</v>
      </c>
      <c r="G316" s="41">
        <v>84.634100000000004</v>
      </c>
      <c r="H316" s="40">
        <v>364</v>
      </c>
      <c r="I316" s="41">
        <v>88.780500000000004</v>
      </c>
      <c r="J316" s="40">
        <v>356</v>
      </c>
      <c r="K316" s="41">
        <v>86.829300000000003</v>
      </c>
      <c r="L316" s="40">
        <v>347</v>
      </c>
      <c r="M316" s="41">
        <v>84.634100000000004</v>
      </c>
      <c r="N316" s="40">
        <v>364</v>
      </c>
      <c r="O316" s="41">
        <v>88.780500000000004</v>
      </c>
      <c r="P316" s="40">
        <v>355</v>
      </c>
      <c r="Q316" s="41">
        <v>86.585400000000007</v>
      </c>
      <c r="R316" s="40">
        <v>355</v>
      </c>
      <c r="S316" s="41">
        <v>86.585400000000007</v>
      </c>
      <c r="T316" s="40">
        <v>354</v>
      </c>
      <c r="U316" s="41">
        <v>86.341499999999996</v>
      </c>
      <c r="V316" s="40">
        <v>338</v>
      </c>
      <c r="W316" s="41">
        <v>82.438999999999993</v>
      </c>
    </row>
    <row r="317" spans="1:251" x14ac:dyDescent="0.2">
      <c r="A317" s="36" t="s">
        <v>368</v>
      </c>
      <c r="B317" s="39">
        <v>928</v>
      </c>
      <c r="C317" s="39">
        <v>928</v>
      </c>
      <c r="D317" s="40">
        <v>818</v>
      </c>
      <c r="E317" s="41">
        <v>88.146600000000007</v>
      </c>
      <c r="F317" s="40">
        <v>778</v>
      </c>
      <c r="G317" s="41">
        <v>83.836200000000005</v>
      </c>
      <c r="H317" s="40">
        <v>814</v>
      </c>
      <c r="I317" s="41">
        <v>87.715500000000006</v>
      </c>
      <c r="J317" s="40">
        <v>799</v>
      </c>
      <c r="K317" s="41">
        <v>86.099100000000007</v>
      </c>
      <c r="L317" s="40">
        <v>781</v>
      </c>
      <c r="M317" s="41">
        <v>84.159499999999994</v>
      </c>
      <c r="N317" s="40">
        <v>823</v>
      </c>
      <c r="O317" s="41">
        <v>88.685299999999998</v>
      </c>
      <c r="P317" s="40">
        <v>803</v>
      </c>
      <c r="Q317" s="41">
        <v>86.530199999999994</v>
      </c>
      <c r="R317" s="40">
        <v>814</v>
      </c>
      <c r="S317" s="41">
        <v>87.715500000000006</v>
      </c>
      <c r="T317" s="40">
        <v>810</v>
      </c>
      <c r="U317" s="41">
        <v>87.284499999999994</v>
      </c>
      <c r="V317" s="40">
        <v>768</v>
      </c>
      <c r="W317" s="41">
        <v>82.758600000000001</v>
      </c>
    </row>
    <row r="318" spans="1:251" x14ac:dyDescent="0.2">
      <c r="A318" s="36" t="s">
        <v>367</v>
      </c>
      <c r="B318" s="39">
        <v>528</v>
      </c>
      <c r="C318" s="39">
        <v>528</v>
      </c>
      <c r="D318" s="40">
        <v>436</v>
      </c>
      <c r="E318" s="41">
        <v>82.575800000000001</v>
      </c>
      <c r="F318" s="40">
        <v>415</v>
      </c>
      <c r="G318" s="41">
        <v>78.598500000000001</v>
      </c>
      <c r="H318" s="40">
        <v>437</v>
      </c>
      <c r="I318" s="41">
        <v>82.765199999999993</v>
      </c>
      <c r="J318" s="40">
        <v>427</v>
      </c>
      <c r="K318" s="41">
        <v>80.871200000000002</v>
      </c>
      <c r="L318" s="40">
        <v>415</v>
      </c>
      <c r="M318" s="41">
        <v>78.598500000000001</v>
      </c>
      <c r="N318" s="40">
        <v>440</v>
      </c>
      <c r="O318" s="41">
        <v>83.333299999999994</v>
      </c>
      <c r="P318" s="40">
        <v>428</v>
      </c>
      <c r="Q318" s="41">
        <v>81.060599999999994</v>
      </c>
      <c r="R318" s="40">
        <v>423</v>
      </c>
      <c r="S318" s="41">
        <v>80.113600000000005</v>
      </c>
      <c r="T318" s="40">
        <v>426</v>
      </c>
      <c r="U318" s="41">
        <v>80.681799999999996</v>
      </c>
      <c r="V318" s="40">
        <v>404</v>
      </c>
      <c r="W318" s="41">
        <v>76.515199999999993</v>
      </c>
    </row>
    <row r="319" spans="1:251" x14ac:dyDescent="0.2">
      <c r="A319" s="36" t="s">
        <v>190</v>
      </c>
      <c r="B319" s="39">
        <v>337</v>
      </c>
      <c r="C319" s="39">
        <v>337</v>
      </c>
      <c r="D319" s="40">
        <v>306</v>
      </c>
      <c r="E319" s="41">
        <v>90.801199999999994</v>
      </c>
      <c r="F319" s="40">
        <v>295</v>
      </c>
      <c r="G319" s="41">
        <v>87.537099999999995</v>
      </c>
      <c r="H319" s="40">
        <v>306</v>
      </c>
      <c r="I319" s="41">
        <v>90.801199999999994</v>
      </c>
      <c r="J319" s="40">
        <v>299</v>
      </c>
      <c r="K319" s="41">
        <v>88.724000000000004</v>
      </c>
      <c r="L319" s="40">
        <v>295</v>
      </c>
      <c r="M319" s="41">
        <v>87.537099999999995</v>
      </c>
      <c r="N319" s="40">
        <v>304</v>
      </c>
      <c r="O319" s="41">
        <v>90.207700000000003</v>
      </c>
      <c r="P319" s="40">
        <v>293</v>
      </c>
      <c r="Q319" s="41">
        <v>86.943600000000004</v>
      </c>
      <c r="R319" s="40">
        <v>291</v>
      </c>
      <c r="S319" s="41">
        <v>86.350099999999998</v>
      </c>
      <c r="T319" s="40">
        <v>292</v>
      </c>
      <c r="U319" s="41">
        <v>86.646900000000002</v>
      </c>
      <c r="V319" s="40">
        <v>286</v>
      </c>
      <c r="W319" s="41">
        <v>84.866500000000002</v>
      </c>
    </row>
    <row r="320" spans="1:251" x14ac:dyDescent="0.2">
      <c r="A320" s="36" t="s">
        <v>196</v>
      </c>
      <c r="B320" s="39">
        <v>304</v>
      </c>
      <c r="C320" s="39">
        <v>304</v>
      </c>
      <c r="D320" s="40">
        <v>249</v>
      </c>
      <c r="E320" s="41">
        <v>81.907899999999998</v>
      </c>
      <c r="F320" s="40">
        <v>237</v>
      </c>
      <c r="G320" s="41">
        <v>77.960499999999996</v>
      </c>
      <c r="H320" s="40">
        <v>249</v>
      </c>
      <c r="I320" s="41">
        <v>81.907899999999998</v>
      </c>
      <c r="J320" s="40">
        <v>246</v>
      </c>
      <c r="K320" s="41">
        <v>80.921099999999996</v>
      </c>
      <c r="L320" s="40">
        <v>237</v>
      </c>
      <c r="M320" s="41">
        <v>77.960499999999996</v>
      </c>
      <c r="N320" s="40">
        <v>253</v>
      </c>
      <c r="O320" s="41">
        <v>83.223699999999994</v>
      </c>
      <c r="P320" s="40">
        <v>246</v>
      </c>
      <c r="Q320" s="41">
        <v>80.921099999999996</v>
      </c>
      <c r="R320" s="40">
        <v>246</v>
      </c>
      <c r="S320" s="41">
        <v>80.921099999999996</v>
      </c>
      <c r="T320" s="40">
        <v>247</v>
      </c>
      <c r="U320" s="41">
        <v>81.25</v>
      </c>
      <c r="V320" s="40">
        <v>233</v>
      </c>
      <c r="W320" s="41">
        <v>76.6447</v>
      </c>
    </row>
    <row r="321" spans="1:251" x14ac:dyDescent="0.2">
      <c r="A321" s="36" t="s">
        <v>204</v>
      </c>
      <c r="B321" s="39">
        <v>485</v>
      </c>
      <c r="C321" s="39">
        <v>485</v>
      </c>
      <c r="D321" s="40">
        <v>445</v>
      </c>
      <c r="E321" s="41">
        <v>91.752600000000001</v>
      </c>
      <c r="F321" s="40">
        <v>423</v>
      </c>
      <c r="G321" s="41">
        <v>87.216499999999996</v>
      </c>
      <c r="H321" s="40">
        <v>445</v>
      </c>
      <c r="I321" s="41">
        <v>91.752600000000001</v>
      </c>
      <c r="J321" s="40">
        <v>426</v>
      </c>
      <c r="K321" s="41">
        <v>87.835099999999997</v>
      </c>
      <c r="L321" s="40">
        <v>423</v>
      </c>
      <c r="M321" s="41">
        <v>87.216499999999996</v>
      </c>
      <c r="N321" s="40">
        <v>446</v>
      </c>
      <c r="O321" s="41">
        <v>91.958799999999997</v>
      </c>
      <c r="P321" s="40">
        <v>431</v>
      </c>
      <c r="Q321" s="41">
        <v>88.866</v>
      </c>
      <c r="R321" s="40">
        <v>428</v>
      </c>
      <c r="S321" s="41">
        <v>88.247399999999999</v>
      </c>
      <c r="T321" s="40">
        <v>429</v>
      </c>
      <c r="U321" s="41">
        <v>88.453599999999994</v>
      </c>
      <c r="V321" s="40">
        <v>410</v>
      </c>
      <c r="W321" s="41">
        <v>84.536100000000005</v>
      </c>
    </row>
    <row r="322" spans="1:251" ht="13.5" thickBot="1" x14ac:dyDescent="0.25">
      <c r="A322" s="43" t="s">
        <v>296</v>
      </c>
      <c r="B322" s="44">
        <f>SUM(B312:B321)</f>
        <v>5245</v>
      </c>
      <c r="C322" s="44">
        <f>SUM(C312:C321)</f>
        <v>5245</v>
      </c>
      <c r="D322" s="44">
        <f>SUM(D312:D321)</f>
        <v>4566</v>
      </c>
      <c r="E322" s="45">
        <f>(D322/B322)*100</f>
        <v>87.05433746425166</v>
      </c>
      <c r="F322" s="44">
        <f>SUM(F312:F321)</f>
        <v>4340</v>
      </c>
      <c r="G322" s="45">
        <f>(F322/C322)*100</f>
        <v>82.745471877979028</v>
      </c>
      <c r="H322" s="44">
        <f>SUM(H312:H321)</f>
        <v>4566</v>
      </c>
      <c r="I322" s="45">
        <f>(H322/B322)*100</f>
        <v>87.05433746425166</v>
      </c>
      <c r="J322" s="44">
        <f>SUM(J312:J321)</f>
        <v>4441</v>
      </c>
      <c r="K322" s="45">
        <f>(J322/C322)*100</f>
        <v>84.671115347950433</v>
      </c>
      <c r="L322" s="44">
        <f>SUM(L312:L321)</f>
        <v>4357</v>
      </c>
      <c r="M322" s="45">
        <f>(L322/C322)*100</f>
        <v>83.069590085795994</v>
      </c>
      <c r="N322" s="44">
        <f>SUM(N312:N321)</f>
        <v>4583</v>
      </c>
      <c r="O322" s="45">
        <f>(N322/B322)*100</f>
        <v>87.37845567206864</v>
      </c>
      <c r="P322" s="44">
        <f>SUM(P312:P321)</f>
        <v>4438</v>
      </c>
      <c r="Q322" s="45">
        <f>(P322/C322)*100</f>
        <v>84.613918017159193</v>
      </c>
      <c r="R322" s="44">
        <f>SUM(R312:R321)</f>
        <v>4436</v>
      </c>
      <c r="S322" s="45">
        <f>(R322/C322)*100</f>
        <v>84.575786463298371</v>
      </c>
      <c r="T322" s="44">
        <f>SUM(T312:T321)</f>
        <v>4436</v>
      </c>
      <c r="U322" s="45">
        <f>(T322/C322)*100</f>
        <v>84.575786463298371</v>
      </c>
      <c r="V322" s="44">
        <f>SUM(V312:V321)</f>
        <v>4238</v>
      </c>
      <c r="W322" s="45">
        <f>(V322/C322)*100</f>
        <v>80.80076263107722</v>
      </c>
    </row>
    <row r="323" spans="1:251" s="30" customFormat="1" ht="25.5" customHeight="1" thickTop="1" x14ac:dyDescent="0.2">
      <c r="A323" s="110" t="s">
        <v>295</v>
      </c>
      <c r="B323" s="112" t="s">
        <v>415</v>
      </c>
      <c r="C323" s="113"/>
      <c r="D323" s="105" t="s">
        <v>416</v>
      </c>
      <c r="E323" s="109"/>
      <c r="F323" s="109"/>
      <c r="G323" s="114"/>
      <c r="H323" s="105" t="s">
        <v>417</v>
      </c>
      <c r="I323" s="108"/>
      <c r="J323" s="109"/>
      <c r="K323" s="107"/>
      <c r="L323" s="105" t="s">
        <v>418</v>
      </c>
      <c r="M323" s="114"/>
      <c r="N323" s="105" t="s">
        <v>419</v>
      </c>
      <c r="O323" s="108"/>
      <c r="P323" s="109"/>
      <c r="Q323" s="107"/>
      <c r="R323" s="105" t="s">
        <v>420</v>
      </c>
      <c r="S323" s="107"/>
      <c r="T323" s="105" t="s">
        <v>421</v>
      </c>
      <c r="U323" s="106"/>
      <c r="V323" s="105" t="s">
        <v>422</v>
      </c>
      <c r="W323" s="106"/>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row>
    <row r="324" spans="1:251" s="34" customFormat="1" ht="25.5" customHeight="1" x14ac:dyDescent="0.2">
      <c r="A324" s="111"/>
      <c r="B324" s="31" t="s">
        <v>304</v>
      </c>
      <c r="C324" s="31" t="s">
        <v>305</v>
      </c>
      <c r="D324" s="32" t="s">
        <v>374</v>
      </c>
      <c r="E324" s="33" t="s">
        <v>294</v>
      </c>
      <c r="F324" s="32" t="s">
        <v>375</v>
      </c>
      <c r="G324" s="33" t="s">
        <v>294</v>
      </c>
      <c r="H324" s="32" t="s">
        <v>374</v>
      </c>
      <c r="I324" s="33" t="s">
        <v>294</v>
      </c>
      <c r="J324" s="32" t="s">
        <v>376</v>
      </c>
      <c r="K324" s="33" t="s">
        <v>294</v>
      </c>
      <c r="L324" s="32" t="s">
        <v>376</v>
      </c>
      <c r="M324" s="33" t="s">
        <v>294</v>
      </c>
      <c r="N324" s="32" t="s">
        <v>374</v>
      </c>
      <c r="O324" s="33" t="s">
        <v>294</v>
      </c>
      <c r="P324" s="32" t="s">
        <v>376</v>
      </c>
      <c r="Q324" s="33" t="s">
        <v>294</v>
      </c>
      <c r="R324" s="32" t="s">
        <v>375</v>
      </c>
      <c r="S324" s="33" t="s">
        <v>294</v>
      </c>
      <c r="T324" s="32" t="s">
        <v>375</v>
      </c>
      <c r="U324" s="33" t="s">
        <v>294</v>
      </c>
      <c r="V324" s="32" t="s">
        <v>377</v>
      </c>
      <c r="W324" s="33" t="s">
        <v>294</v>
      </c>
    </row>
    <row r="325" spans="1:251" ht="18" x14ac:dyDescent="0.25">
      <c r="A325" s="35" t="s">
        <v>327</v>
      </c>
      <c r="B325" s="35"/>
      <c r="C325" s="36"/>
      <c r="D325" s="36"/>
      <c r="E325" s="37"/>
      <c r="F325" s="36"/>
      <c r="G325" s="37"/>
      <c r="H325" s="36"/>
      <c r="I325" s="37"/>
      <c r="J325" s="36"/>
      <c r="K325" s="37"/>
      <c r="L325" s="36"/>
      <c r="M325" s="37"/>
      <c r="N325" s="36"/>
      <c r="O325" s="37"/>
      <c r="P325" s="36"/>
      <c r="Q325" s="37"/>
      <c r="R325" s="36"/>
      <c r="S325" s="37"/>
      <c r="T325" s="36"/>
      <c r="U325" s="37"/>
      <c r="V325" s="36"/>
      <c r="W325" s="37"/>
    </row>
    <row r="326" spans="1:251" x14ac:dyDescent="0.2">
      <c r="A326" s="36" t="s">
        <v>205</v>
      </c>
      <c r="B326" s="39">
        <v>241</v>
      </c>
      <c r="C326" s="39">
        <v>241</v>
      </c>
      <c r="D326" s="40">
        <v>186</v>
      </c>
      <c r="E326" s="41">
        <v>77.178399999999996</v>
      </c>
      <c r="F326" s="40">
        <v>174</v>
      </c>
      <c r="G326" s="41">
        <v>72.199200000000005</v>
      </c>
      <c r="H326" s="40">
        <v>184</v>
      </c>
      <c r="I326" s="41">
        <v>76.348500000000001</v>
      </c>
      <c r="J326" s="40">
        <v>183</v>
      </c>
      <c r="K326" s="41">
        <v>75.933599999999998</v>
      </c>
      <c r="L326" s="40">
        <v>176</v>
      </c>
      <c r="M326" s="41">
        <v>73.028999999999996</v>
      </c>
      <c r="N326" s="40">
        <v>189</v>
      </c>
      <c r="O326" s="41">
        <v>78.423199999999994</v>
      </c>
      <c r="P326" s="40">
        <v>186</v>
      </c>
      <c r="Q326" s="41">
        <v>77.178399999999996</v>
      </c>
      <c r="R326" s="40">
        <v>186</v>
      </c>
      <c r="S326" s="41">
        <v>77.178399999999996</v>
      </c>
      <c r="T326" s="40">
        <v>188</v>
      </c>
      <c r="U326" s="41">
        <v>78.008300000000006</v>
      </c>
      <c r="V326" s="40">
        <v>168</v>
      </c>
      <c r="W326" s="41">
        <v>69.709500000000006</v>
      </c>
    </row>
    <row r="327" spans="1:251" x14ac:dyDescent="0.2">
      <c r="A327" s="36" t="s">
        <v>206</v>
      </c>
      <c r="B327" s="39">
        <v>371</v>
      </c>
      <c r="C327" s="39">
        <v>371</v>
      </c>
      <c r="D327" s="40">
        <v>319</v>
      </c>
      <c r="E327" s="41">
        <v>85.983800000000002</v>
      </c>
      <c r="F327" s="40">
        <v>293</v>
      </c>
      <c r="G327" s="41">
        <v>78.975700000000003</v>
      </c>
      <c r="H327" s="40">
        <v>317</v>
      </c>
      <c r="I327" s="41">
        <v>85.444699999999997</v>
      </c>
      <c r="J327" s="40">
        <v>309</v>
      </c>
      <c r="K327" s="41">
        <v>83.288399999999996</v>
      </c>
      <c r="L327" s="40">
        <v>293</v>
      </c>
      <c r="M327" s="41">
        <v>78.975700000000003</v>
      </c>
      <c r="N327" s="40">
        <v>323</v>
      </c>
      <c r="O327" s="41">
        <v>87.061999999999998</v>
      </c>
      <c r="P327" s="40">
        <v>315</v>
      </c>
      <c r="Q327" s="41">
        <v>84.905699999999996</v>
      </c>
      <c r="R327" s="40">
        <v>320</v>
      </c>
      <c r="S327" s="41">
        <v>86.253399999999999</v>
      </c>
      <c r="T327" s="40">
        <v>318</v>
      </c>
      <c r="U327" s="41">
        <v>85.714299999999994</v>
      </c>
      <c r="V327" s="40">
        <v>286</v>
      </c>
      <c r="W327" s="41">
        <v>77.088899999999995</v>
      </c>
    </row>
    <row r="328" spans="1:251" x14ac:dyDescent="0.2">
      <c r="A328" s="36" t="s">
        <v>207</v>
      </c>
      <c r="B328" s="39">
        <v>219</v>
      </c>
      <c r="C328" s="39">
        <v>219</v>
      </c>
      <c r="D328" s="40">
        <v>179</v>
      </c>
      <c r="E328" s="41">
        <v>81.735200000000006</v>
      </c>
      <c r="F328" s="40">
        <v>171</v>
      </c>
      <c r="G328" s="41">
        <v>78.0822</v>
      </c>
      <c r="H328" s="40">
        <v>179</v>
      </c>
      <c r="I328" s="41">
        <v>81.735200000000006</v>
      </c>
      <c r="J328" s="40">
        <v>175</v>
      </c>
      <c r="K328" s="41">
        <v>79.908699999999996</v>
      </c>
      <c r="L328" s="40">
        <v>171</v>
      </c>
      <c r="M328" s="41">
        <v>78.0822</v>
      </c>
      <c r="N328" s="40">
        <v>182</v>
      </c>
      <c r="O328" s="41">
        <v>83.105000000000004</v>
      </c>
      <c r="P328" s="40">
        <v>174</v>
      </c>
      <c r="Q328" s="41">
        <v>79.452100000000002</v>
      </c>
      <c r="R328" s="40">
        <v>176</v>
      </c>
      <c r="S328" s="41">
        <v>80.365300000000005</v>
      </c>
      <c r="T328" s="40">
        <v>174</v>
      </c>
      <c r="U328" s="41">
        <v>79.452100000000002</v>
      </c>
      <c r="V328" s="40">
        <v>166</v>
      </c>
      <c r="W328" s="41">
        <v>75.799099999999996</v>
      </c>
    </row>
    <row r="329" spans="1:251" x14ac:dyDescent="0.2">
      <c r="A329" s="36" t="s">
        <v>208</v>
      </c>
      <c r="B329" s="39">
        <v>131</v>
      </c>
      <c r="C329" s="39">
        <v>131</v>
      </c>
      <c r="D329" s="40">
        <v>115</v>
      </c>
      <c r="E329" s="41">
        <v>87.786299999999997</v>
      </c>
      <c r="F329" s="40">
        <v>111</v>
      </c>
      <c r="G329" s="41">
        <v>84.732799999999997</v>
      </c>
      <c r="H329" s="40">
        <v>115</v>
      </c>
      <c r="I329" s="41">
        <v>87.786299999999997</v>
      </c>
      <c r="J329" s="40">
        <v>113</v>
      </c>
      <c r="K329" s="41">
        <v>86.259500000000003</v>
      </c>
      <c r="L329" s="40">
        <v>112</v>
      </c>
      <c r="M329" s="41">
        <v>85.496200000000002</v>
      </c>
      <c r="N329" s="40">
        <v>115</v>
      </c>
      <c r="O329" s="41">
        <v>87.786299999999997</v>
      </c>
      <c r="P329" s="40">
        <v>113</v>
      </c>
      <c r="Q329" s="41">
        <v>86.259500000000003</v>
      </c>
      <c r="R329" s="40">
        <v>115</v>
      </c>
      <c r="S329" s="41">
        <v>87.786299999999997</v>
      </c>
      <c r="T329" s="40">
        <v>116</v>
      </c>
      <c r="U329" s="41">
        <v>88.549599999999998</v>
      </c>
      <c r="V329" s="40">
        <v>110</v>
      </c>
      <c r="W329" s="41">
        <v>83.969499999999996</v>
      </c>
    </row>
    <row r="330" spans="1:251" x14ac:dyDescent="0.2">
      <c r="A330" s="36" t="s">
        <v>209</v>
      </c>
      <c r="B330" s="39">
        <v>494</v>
      </c>
      <c r="C330" s="39">
        <v>494</v>
      </c>
      <c r="D330" s="40">
        <v>432</v>
      </c>
      <c r="E330" s="41">
        <v>87.449399999999997</v>
      </c>
      <c r="F330" s="40">
        <v>394</v>
      </c>
      <c r="G330" s="41">
        <v>79.757099999999994</v>
      </c>
      <c r="H330" s="40">
        <v>431</v>
      </c>
      <c r="I330" s="41">
        <v>87.247</v>
      </c>
      <c r="J330" s="40">
        <v>401</v>
      </c>
      <c r="K330" s="41">
        <v>81.174099999999996</v>
      </c>
      <c r="L330" s="40">
        <v>399</v>
      </c>
      <c r="M330" s="41">
        <v>80.769199999999998</v>
      </c>
      <c r="N330" s="40">
        <v>433</v>
      </c>
      <c r="O330" s="41">
        <v>87.651799999999994</v>
      </c>
      <c r="P330" s="40">
        <v>406</v>
      </c>
      <c r="Q330" s="41">
        <v>82.186199999999999</v>
      </c>
      <c r="R330" s="40">
        <v>411</v>
      </c>
      <c r="S330" s="41">
        <v>83.198400000000007</v>
      </c>
      <c r="T330" s="40">
        <v>409</v>
      </c>
      <c r="U330" s="41">
        <v>82.793499999999995</v>
      </c>
      <c r="V330" s="40">
        <v>383</v>
      </c>
      <c r="W330" s="41">
        <v>77.5304</v>
      </c>
    </row>
    <row r="331" spans="1:251" x14ac:dyDescent="0.2">
      <c r="A331" s="36" t="s">
        <v>210</v>
      </c>
      <c r="B331" s="39">
        <v>67</v>
      </c>
      <c r="C331" s="39">
        <v>67</v>
      </c>
      <c r="D331" s="40">
        <v>57</v>
      </c>
      <c r="E331" s="41">
        <v>85.074600000000004</v>
      </c>
      <c r="F331" s="40">
        <v>54</v>
      </c>
      <c r="G331" s="41">
        <v>80.596999999999994</v>
      </c>
      <c r="H331" s="40">
        <v>57</v>
      </c>
      <c r="I331" s="41">
        <v>85.074600000000004</v>
      </c>
      <c r="J331" s="40">
        <v>55</v>
      </c>
      <c r="K331" s="41">
        <v>82.089600000000004</v>
      </c>
      <c r="L331" s="40">
        <v>54</v>
      </c>
      <c r="M331" s="41">
        <v>80.596999999999994</v>
      </c>
      <c r="N331" s="40">
        <v>58</v>
      </c>
      <c r="O331" s="41">
        <v>86.5672</v>
      </c>
      <c r="P331" s="40">
        <v>57</v>
      </c>
      <c r="Q331" s="41">
        <v>85.074600000000004</v>
      </c>
      <c r="R331" s="40">
        <v>57</v>
      </c>
      <c r="S331" s="41">
        <v>85.074600000000004</v>
      </c>
      <c r="T331" s="40">
        <v>57</v>
      </c>
      <c r="U331" s="41">
        <v>85.074600000000004</v>
      </c>
      <c r="V331" s="40">
        <v>54</v>
      </c>
      <c r="W331" s="41">
        <v>80.596999999999994</v>
      </c>
    </row>
    <row r="332" spans="1:251" x14ac:dyDescent="0.2">
      <c r="A332" s="36" t="s">
        <v>211</v>
      </c>
      <c r="B332" s="39">
        <v>290</v>
      </c>
      <c r="C332" s="39">
        <v>290</v>
      </c>
      <c r="D332" s="40">
        <v>178</v>
      </c>
      <c r="E332" s="41">
        <v>61.379300000000001</v>
      </c>
      <c r="F332" s="40">
        <v>173</v>
      </c>
      <c r="G332" s="41">
        <v>59.655200000000001</v>
      </c>
      <c r="H332" s="40">
        <v>178</v>
      </c>
      <c r="I332" s="41">
        <v>61.379300000000001</v>
      </c>
      <c r="J332" s="40">
        <v>179</v>
      </c>
      <c r="K332" s="41">
        <v>61.7241</v>
      </c>
      <c r="L332" s="40">
        <v>174</v>
      </c>
      <c r="M332" s="41">
        <v>60</v>
      </c>
      <c r="N332" s="40">
        <v>178</v>
      </c>
      <c r="O332" s="41">
        <v>61.379300000000001</v>
      </c>
      <c r="P332" s="40">
        <v>177</v>
      </c>
      <c r="Q332" s="41">
        <v>61.034500000000001</v>
      </c>
      <c r="R332" s="40">
        <v>177</v>
      </c>
      <c r="S332" s="41">
        <v>61.034500000000001</v>
      </c>
      <c r="T332" s="40">
        <v>174</v>
      </c>
      <c r="U332" s="41">
        <v>60</v>
      </c>
      <c r="V332" s="40">
        <v>166</v>
      </c>
      <c r="W332" s="41">
        <v>57.241399999999999</v>
      </c>
    </row>
    <row r="333" spans="1:251" x14ac:dyDescent="0.2">
      <c r="A333" s="36" t="s">
        <v>212</v>
      </c>
      <c r="B333" s="39">
        <v>329</v>
      </c>
      <c r="C333" s="39">
        <v>329</v>
      </c>
      <c r="D333" s="40">
        <v>281</v>
      </c>
      <c r="E333" s="41">
        <v>85.410300000000007</v>
      </c>
      <c r="F333" s="40">
        <v>264</v>
      </c>
      <c r="G333" s="41">
        <v>80.243200000000002</v>
      </c>
      <c r="H333" s="40">
        <v>279</v>
      </c>
      <c r="I333" s="41">
        <v>84.802400000000006</v>
      </c>
      <c r="J333" s="40">
        <v>272</v>
      </c>
      <c r="K333" s="41">
        <v>82.674800000000005</v>
      </c>
      <c r="L333" s="40">
        <v>266</v>
      </c>
      <c r="M333" s="41">
        <v>80.851100000000002</v>
      </c>
      <c r="N333" s="40">
        <v>283</v>
      </c>
      <c r="O333" s="41">
        <v>86.018199999999993</v>
      </c>
      <c r="P333" s="40">
        <v>279</v>
      </c>
      <c r="Q333" s="41">
        <v>84.802400000000006</v>
      </c>
      <c r="R333" s="40">
        <v>279</v>
      </c>
      <c r="S333" s="41">
        <v>84.802400000000006</v>
      </c>
      <c r="T333" s="40">
        <v>278</v>
      </c>
      <c r="U333" s="41">
        <v>84.498500000000007</v>
      </c>
      <c r="V333" s="40">
        <v>261</v>
      </c>
      <c r="W333" s="41">
        <v>79.331299999999999</v>
      </c>
    </row>
    <row r="334" spans="1:251" x14ac:dyDescent="0.2">
      <c r="A334" s="36" t="s">
        <v>213</v>
      </c>
      <c r="B334" s="39">
        <v>180</v>
      </c>
      <c r="C334" s="39">
        <v>180</v>
      </c>
      <c r="D334" s="40">
        <v>137</v>
      </c>
      <c r="E334" s="41">
        <v>76.111099999999993</v>
      </c>
      <c r="F334" s="40">
        <v>104</v>
      </c>
      <c r="G334" s="41">
        <v>57.777799999999999</v>
      </c>
      <c r="H334" s="40">
        <v>136</v>
      </c>
      <c r="I334" s="41">
        <v>75.555599999999998</v>
      </c>
      <c r="J334" s="40">
        <v>131</v>
      </c>
      <c r="K334" s="41">
        <v>72.777799999999999</v>
      </c>
      <c r="L334" s="40">
        <v>104</v>
      </c>
      <c r="M334" s="41">
        <v>57.777799999999999</v>
      </c>
      <c r="N334" s="40">
        <v>161</v>
      </c>
      <c r="O334" s="41">
        <v>89.444400000000002</v>
      </c>
      <c r="P334" s="40">
        <v>156</v>
      </c>
      <c r="Q334" s="41">
        <v>86.666700000000006</v>
      </c>
      <c r="R334" s="40">
        <v>160</v>
      </c>
      <c r="S334" s="41">
        <v>88.888900000000007</v>
      </c>
      <c r="T334" s="40">
        <v>159</v>
      </c>
      <c r="U334" s="41">
        <v>88.333299999999994</v>
      </c>
      <c r="V334" s="40">
        <v>101</v>
      </c>
      <c r="W334" s="41">
        <v>56.1111</v>
      </c>
    </row>
    <row r="335" spans="1:251" x14ac:dyDescent="0.2">
      <c r="A335" s="36" t="s">
        <v>214</v>
      </c>
      <c r="B335" s="39">
        <v>520</v>
      </c>
      <c r="C335" s="39">
        <v>520</v>
      </c>
      <c r="D335" s="40">
        <v>413</v>
      </c>
      <c r="E335" s="41">
        <v>79.423100000000005</v>
      </c>
      <c r="F335" s="40">
        <v>348</v>
      </c>
      <c r="G335" s="41">
        <v>66.923100000000005</v>
      </c>
      <c r="H335" s="40">
        <v>410</v>
      </c>
      <c r="I335" s="41">
        <v>78.846199999999996</v>
      </c>
      <c r="J335" s="40">
        <v>391</v>
      </c>
      <c r="K335" s="41">
        <v>75.192300000000003</v>
      </c>
      <c r="L335" s="40">
        <v>351</v>
      </c>
      <c r="M335" s="41">
        <v>67.5</v>
      </c>
      <c r="N335" s="40">
        <v>455</v>
      </c>
      <c r="O335" s="41">
        <v>87.5</v>
      </c>
      <c r="P335" s="40">
        <v>426</v>
      </c>
      <c r="Q335" s="41">
        <v>81.923100000000005</v>
      </c>
      <c r="R335" s="40">
        <v>429</v>
      </c>
      <c r="S335" s="41">
        <v>82.5</v>
      </c>
      <c r="T335" s="40">
        <v>426</v>
      </c>
      <c r="U335" s="41">
        <v>81.923100000000005</v>
      </c>
      <c r="V335" s="40">
        <v>328</v>
      </c>
      <c r="W335" s="41">
        <v>63.076900000000002</v>
      </c>
    </row>
    <row r="336" spans="1:251" x14ac:dyDescent="0.2">
      <c r="A336" s="36" t="s">
        <v>215</v>
      </c>
      <c r="B336" s="39">
        <v>342</v>
      </c>
      <c r="C336" s="39">
        <v>342</v>
      </c>
      <c r="D336" s="40">
        <v>234</v>
      </c>
      <c r="E336" s="41">
        <v>68.421099999999996</v>
      </c>
      <c r="F336" s="40">
        <v>219</v>
      </c>
      <c r="G336" s="41">
        <v>64.0351</v>
      </c>
      <c r="H336" s="40">
        <v>234</v>
      </c>
      <c r="I336" s="41">
        <v>68.421099999999996</v>
      </c>
      <c r="J336" s="40">
        <v>241</v>
      </c>
      <c r="K336" s="41">
        <v>70.467799999999997</v>
      </c>
      <c r="L336" s="40">
        <v>221</v>
      </c>
      <c r="M336" s="41">
        <v>64.619900000000001</v>
      </c>
      <c r="N336" s="40">
        <v>247</v>
      </c>
      <c r="O336" s="41">
        <v>72.222200000000001</v>
      </c>
      <c r="P336" s="40">
        <v>248</v>
      </c>
      <c r="Q336" s="41">
        <v>72.514600000000002</v>
      </c>
      <c r="R336" s="40">
        <v>251</v>
      </c>
      <c r="S336" s="41">
        <v>73.391800000000003</v>
      </c>
      <c r="T336" s="40">
        <v>250</v>
      </c>
      <c r="U336" s="41">
        <v>73.099400000000003</v>
      </c>
      <c r="V336" s="40">
        <v>216</v>
      </c>
      <c r="W336" s="41">
        <v>63.157899999999998</v>
      </c>
    </row>
    <row r="337" spans="1:251" x14ac:dyDescent="0.2">
      <c r="A337" s="36" t="s">
        <v>216</v>
      </c>
      <c r="B337" s="39">
        <v>215</v>
      </c>
      <c r="C337" s="39">
        <v>215</v>
      </c>
      <c r="D337" s="40">
        <v>191</v>
      </c>
      <c r="E337" s="41">
        <v>88.837199999999996</v>
      </c>
      <c r="F337" s="40">
        <v>184</v>
      </c>
      <c r="G337" s="41">
        <v>85.581400000000002</v>
      </c>
      <c r="H337" s="40">
        <v>191</v>
      </c>
      <c r="I337" s="41">
        <v>88.837199999999996</v>
      </c>
      <c r="J337" s="40">
        <v>186</v>
      </c>
      <c r="K337" s="41">
        <v>86.511600000000001</v>
      </c>
      <c r="L337" s="40">
        <v>185</v>
      </c>
      <c r="M337" s="41">
        <v>86.046499999999995</v>
      </c>
      <c r="N337" s="40">
        <v>192</v>
      </c>
      <c r="O337" s="41">
        <v>89.302300000000002</v>
      </c>
      <c r="P337" s="40">
        <v>189</v>
      </c>
      <c r="Q337" s="41">
        <v>87.906999999999996</v>
      </c>
      <c r="R337" s="40">
        <v>190</v>
      </c>
      <c r="S337" s="41">
        <v>88.372100000000003</v>
      </c>
      <c r="T337" s="40">
        <v>189</v>
      </c>
      <c r="U337" s="41">
        <v>87.906999999999996</v>
      </c>
      <c r="V337" s="40">
        <v>181</v>
      </c>
      <c r="W337" s="41">
        <v>84.186000000000007</v>
      </c>
    </row>
    <row r="338" spans="1:251" x14ac:dyDescent="0.2">
      <c r="A338" s="36" t="s">
        <v>217</v>
      </c>
      <c r="B338" s="46">
        <v>409</v>
      </c>
      <c r="C338" s="47">
        <v>409</v>
      </c>
      <c r="D338" s="40">
        <v>364</v>
      </c>
      <c r="E338" s="41">
        <v>88.997600000000006</v>
      </c>
      <c r="F338" s="40">
        <v>347</v>
      </c>
      <c r="G338" s="41">
        <v>84.841099999999997</v>
      </c>
      <c r="H338" s="40">
        <v>364</v>
      </c>
      <c r="I338" s="41">
        <v>88.997600000000006</v>
      </c>
      <c r="J338" s="40">
        <v>357</v>
      </c>
      <c r="K338" s="41">
        <v>87.286100000000005</v>
      </c>
      <c r="L338" s="40">
        <v>351</v>
      </c>
      <c r="M338" s="41">
        <v>85.819100000000006</v>
      </c>
      <c r="N338" s="40">
        <v>366</v>
      </c>
      <c r="O338" s="41">
        <v>89.486599999999996</v>
      </c>
      <c r="P338" s="40">
        <v>354</v>
      </c>
      <c r="Q338" s="41">
        <v>86.552599999999998</v>
      </c>
      <c r="R338" s="40">
        <v>359</v>
      </c>
      <c r="S338" s="41">
        <v>87.775099999999995</v>
      </c>
      <c r="T338" s="40">
        <v>357</v>
      </c>
      <c r="U338" s="41">
        <v>87.286100000000005</v>
      </c>
      <c r="V338" s="40">
        <v>339</v>
      </c>
      <c r="W338" s="41">
        <v>82.885099999999994</v>
      </c>
    </row>
    <row r="339" spans="1:251" ht="13.5" thickBot="1" x14ac:dyDescent="0.25">
      <c r="A339" s="43" t="s">
        <v>296</v>
      </c>
      <c r="B339" s="44">
        <f>SUM(B326:B338)</f>
        <v>3808</v>
      </c>
      <c r="C339" s="44">
        <f>SUM(C326:C338)</f>
        <v>3808</v>
      </c>
      <c r="D339" s="44">
        <f>SUM(D326:D338)</f>
        <v>3086</v>
      </c>
      <c r="E339" s="45">
        <f>(D339/B339)*100</f>
        <v>81.039915966386559</v>
      </c>
      <c r="F339" s="44">
        <f>SUM(F326:F338)</f>
        <v>2836</v>
      </c>
      <c r="G339" s="45">
        <f>(F339/C339)*100</f>
        <v>74.474789915966383</v>
      </c>
      <c r="H339" s="44">
        <f>SUM(H326:H338)</f>
        <v>3075</v>
      </c>
      <c r="I339" s="45">
        <f>(H339/B339)*100</f>
        <v>80.75105042016807</v>
      </c>
      <c r="J339" s="44">
        <f>SUM(J326:J338)</f>
        <v>2993</v>
      </c>
      <c r="K339" s="45">
        <f>(J339/C339)*100</f>
        <v>78.597689075630257</v>
      </c>
      <c r="L339" s="44">
        <f>SUM(L326:L338)</f>
        <v>2857</v>
      </c>
      <c r="M339" s="45">
        <f>(L339/C339)*100</f>
        <v>75.026260504201687</v>
      </c>
      <c r="N339" s="44">
        <f>SUM(N326:N338)</f>
        <v>3182</v>
      </c>
      <c r="O339" s="45">
        <f>(N339/B339)*100</f>
        <v>83.560924369747909</v>
      </c>
      <c r="P339" s="44">
        <f>SUM(P326:P338)</f>
        <v>3080</v>
      </c>
      <c r="Q339" s="45">
        <f>(P339/C339)*100</f>
        <v>80.882352941176478</v>
      </c>
      <c r="R339" s="44">
        <f>SUM(R326:R338)</f>
        <v>3110</v>
      </c>
      <c r="S339" s="45">
        <f>(R339/C339)*100</f>
        <v>81.670168067226882</v>
      </c>
      <c r="T339" s="44">
        <f>SUM(T326:T338)</f>
        <v>3095</v>
      </c>
      <c r="U339" s="45">
        <f>(T339/C339)*100</f>
        <v>81.276260504201687</v>
      </c>
      <c r="V339" s="44">
        <f>SUM(V326:V338)</f>
        <v>2759</v>
      </c>
      <c r="W339" s="45">
        <f>(V339/C339)*100</f>
        <v>72.452731092436977</v>
      </c>
    </row>
    <row r="340" spans="1:251" s="30" customFormat="1" ht="25.5" customHeight="1" thickTop="1" x14ac:dyDescent="0.2">
      <c r="A340" s="110" t="s">
        <v>295</v>
      </c>
      <c r="B340" s="112" t="s">
        <v>415</v>
      </c>
      <c r="C340" s="113"/>
      <c r="D340" s="105" t="s">
        <v>416</v>
      </c>
      <c r="E340" s="109"/>
      <c r="F340" s="109"/>
      <c r="G340" s="114"/>
      <c r="H340" s="105" t="s">
        <v>417</v>
      </c>
      <c r="I340" s="108"/>
      <c r="J340" s="109"/>
      <c r="K340" s="107"/>
      <c r="L340" s="105" t="s">
        <v>418</v>
      </c>
      <c r="M340" s="114"/>
      <c r="N340" s="105" t="s">
        <v>419</v>
      </c>
      <c r="O340" s="108"/>
      <c r="P340" s="109"/>
      <c r="Q340" s="107"/>
      <c r="R340" s="105" t="s">
        <v>420</v>
      </c>
      <c r="S340" s="107"/>
      <c r="T340" s="105" t="s">
        <v>421</v>
      </c>
      <c r="U340" s="106"/>
      <c r="V340" s="105" t="s">
        <v>422</v>
      </c>
      <c r="W340" s="106"/>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row>
    <row r="341" spans="1:251" s="34" customFormat="1" ht="25.5" customHeight="1" x14ac:dyDescent="0.2">
      <c r="A341" s="111"/>
      <c r="B341" s="31" t="s">
        <v>304</v>
      </c>
      <c r="C341" s="31" t="s">
        <v>305</v>
      </c>
      <c r="D341" s="32" t="s">
        <v>374</v>
      </c>
      <c r="E341" s="33" t="s">
        <v>294</v>
      </c>
      <c r="F341" s="32" t="s">
        <v>375</v>
      </c>
      <c r="G341" s="33" t="s">
        <v>294</v>
      </c>
      <c r="H341" s="32" t="s">
        <v>374</v>
      </c>
      <c r="I341" s="33" t="s">
        <v>294</v>
      </c>
      <c r="J341" s="32" t="s">
        <v>376</v>
      </c>
      <c r="K341" s="33" t="s">
        <v>294</v>
      </c>
      <c r="L341" s="32" t="s">
        <v>376</v>
      </c>
      <c r="M341" s="33" t="s">
        <v>294</v>
      </c>
      <c r="N341" s="32" t="s">
        <v>374</v>
      </c>
      <c r="O341" s="33" t="s">
        <v>294</v>
      </c>
      <c r="P341" s="32" t="s">
        <v>376</v>
      </c>
      <c r="Q341" s="33" t="s">
        <v>294</v>
      </c>
      <c r="R341" s="32" t="s">
        <v>375</v>
      </c>
      <c r="S341" s="33" t="s">
        <v>294</v>
      </c>
      <c r="T341" s="32" t="s">
        <v>375</v>
      </c>
      <c r="U341" s="33" t="s">
        <v>294</v>
      </c>
      <c r="V341" s="32" t="s">
        <v>377</v>
      </c>
      <c r="W341" s="33" t="s">
        <v>294</v>
      </c>
    </row>
    <row r="342" spans="1:251" ht="18" x14ac:dyDescent="0.25">
      <c r="A342" s="35" t="s">
        <v>328</v>
      </c>
      <c r="B342" s="35"/>
      <c r="C342" s="36"/>
      <c r="D342" s="36"/>
      <c r="E342" s="37"/>
      <c r="F342" s="36"/>
      <c r="G342" s="37"/>
      <c r="H342" s="36"/>
      <c r="I342" s="37"/>
      <c r="J342" s="36"/>
      <c r="K342" s="37"/>
      <c r="L342" s="36"/>
      <c r="M342" s="37"/>
      <c r="N342" s="36"/>
      <c r="O342" s="37"/>
      <c r="P342" s="36"/>
      <c r="Q342" s="37"/>
      <c r="R342" s="36"/>
      <c r="S342" s="37"/>
      <c r="T342" s="36"/>
      <c r="U342" s="37"/>
      <c r="V342" s="36"/>
      <c r="W342" s="37"/>
    </row>
    <row r="343" spans="1:251" x14ac:dyDescent="0.2">
      <c r="A343" s="36" t="s">
        <v>369</v>
      </c>
      <c r="B343" s="39">
        <v>671</v>
      </c>
      <c r="C343" s="39">
        <v>671</v>
      </c>
      <c r="D343" s="40">
        <v>549</v>
      </c>
      <c r="E343" s="41">
        <v>81.818200000000004</v>
      </c>
      <c r="F343" s="40">
        <v>499</v>
      </c>
      <c r="G343" s="41">
        <v>74.366600000000005</v>
      </c>
      <c r="H343" s="40">
        <v>546</v>
      </c>
      <c r="I343" s="41">
        <v>81.371099999999998</v>
      </c>
      <c r="J343" s="40">
        <v>514</v>
      </c>
      <c r="K343" s="41">
        <v>76.602099999999993</v>
      </c>
      <c r="L343" s="40">
        <v>502</v>
      </c>
      <c r="M343" s="41">
        <v>74.813699999999997</v>
      </c>
      <c r="N343" s="40">
        <v>554</v>
      </c>
      <c r="O343" s="41">
        <v>82.563299999999998</v>
      </c>
      <c r="P343" s="40">
        <v>515</v>
      </c>
      <c r="Q343" s="41">
        <v>76.751099999999994</v>
      </c>
      <c r="R343" s="40">
        <v>525</v>
      </c>
      <c r="S343" s="41">
        <v>78.241399999999999</v>
      </c>
      <c r="T343" s="40">
        <v>520</v>
      </c>
      <c r="U343" s="41">
        <v>77.496300000000005</v>
      </c>
      <c r="V343" s="40">
        <v>483</v>
      </c>
      <c r="W343" s="41">
        <v>71.982100000000003</v>
      </c>
    </row>
    <row r="344" spans="1:251" x14ac:dyDescent="0.2">
      <c r="A344" s="36" t="s">
        <v>218</v>
      </c>
      <c r="B344" s="39">
        <v>108</v>
      </c>
      <c r="C344" s="39">
        <v>108</v>
      </c>
      <c r="D344" s="40">
        <v>103</v>
      </c>
      <c r="E344" s="41">
        <v>95.370400000000004</v>
      </c>
      <c r="F344" s="40">
        <v>97</v>
      </c>
      <c r="G344" s="41">
        <v>89.814800000000005</v>
      </c>
      <c r="H344" s="40">
        <v>103</v>
      </c>
      <c r="I344" s="41">
        <v>95.370400000000004</v>
      </c>
      <c r="J344" s="40">
        <v>97</v>
      </c>
      <c r="K344" s="41">
        <v>89.814800000000005</v>
      </c>
      <c r="L344" s="40">
        <v>99</v>
      </c>
      <c r="M344" s="41">
        <v>91.666700000000006</v>
      </c>
      <c r="N344" s="40">
        <v>102</v>
      </c>
      <c r="O344" s="41">
        <v>94.444400000000002</v>
      </c>
      <c r="P344" s="40">
        <v>99</v>
      </c>
      <c r="Q344" s="41">
        <v>91.666700000000006</v>
      </c>
      <c r="R344" s="40">
        <v>98</v>
      </c>
      <c r="S344" s="41">
        <v>90.740700000000004</v>
      </c>
      <c r="T344" s="40">
        <v>96</v>
      </c>
      <c r="U344" s="41">
        <v>88.888900000000007</v>
      </c>
      <c r="V344" s="40">
        <v>93</v>
      </c>
      <c r="W344" s="41">
        <v>86.111099999999993</v>
      </c>
    </row>
    <row r="345" spans="1:251" x14ac:dyDescent="0.2">
      <c r="A345" s="36" t="s">
        <v>220</v>
      </c>
      <c r="B345" s="39">
        <v>56</v>
      </c>
      <c r="C345" s="39">
        <v>56</v>
      </c>
      <c r="D345" s="40">
        <v>51</v>
      </c>
      <c r="E345" s="41">
        <v>91.071399999999997</v>
      </c>
      <c r="F345" s="40">
        <v>49</v>
      </c>
      <c r="G345" s="41">
        <v>87.5</v>
      </c>
      <c r="H345" s="40">
        <v>51</v>
      </c>
      <c r="I345" s="41">
        <v>91.071399999999997</v>
      </c>
      <c r="J345" s="40">
        <v>51</v>
      </c>
      <c r="K345" s="41">
        <v>91.071399999999997</v>
      </c>
      <c r="L345" s="40">
        <v>49</v>
      </c>
      <c r="M345" s="41">
        <v>87.5</v>
      </c>
      <c r="N345" s="40">
        <v>51</v>
      </c>
      <c r="O345" s="41">
        <v>91.071399999999997</v>
      </c>
      <c r="P345" s="40">
        <v>51</v>
      </c>
      <c r="Q345" s="41">
        <v>91.071399999999997</v>
      </c>
      <c r="R345" s="40">
        <v>51</v>
      </c>
      <c r="S345" s="41">
        <v>91.071399999999997</v>
      </c>
      <c r="T345" s="40">
        <v>53</v>
      </c>
      <c r="U345" s="41">
        <v>94.642899999999997</v>
      </c>
      <c r="V345" s="40">
        <v>48</v>
      </c>
      <c r="W345" s="41">
        <v>85.714299999999994</v>
      </c>
    </row>
    <row r="346" spans="1:251" x14ac:dyDescent="0.2">
      <c r="A346" s="36" t="s">
        <v>222</v>
      </c>
      <c r="B346" s="39">
        <v>695</v>
      </c>
      <c r="C346" s="39">
        <v>695</v>
      </c>
      <c r="D346" s="40">
        <v>624</v>
      </c>
      <c r="E346" s="41">
        <v>89.784199999999998</v>
      </c>
      <c r="F346" s="40">
        <v>606</v>
      </c>
      <c r="G346" s="41">
        <v>87.194199999999995</v>
      </c>
      <c r="H346" s="40">
        <v>622</v>
      </c>
      <c r="I346" s="41">
        <v>89.496399999999994</v>
      </c>
      <c r="J346" s="40">
        <v>611</v>
      </c>
      <c r="K346" s="41">
        <v>87.913700000000006</v>
      </c>
      <c r="L346" s="40">
        <v>608</v>
      </c>
      <c r="M346" s="41">
        <v>87.481999999999999</v>
      </c>
      <c r="N346" s="40">
        <v>623</v>
      </c>
      <c r="O346" s="41">
        <v>89.640299999999996</v>
      </c>
      <c r="P346" s="40">
        <v>614</v>
      </c>
      <c r="Q346" s="41">
        <v>88.345299999999995</v>
      </c>
      <c r="R346" s="40">
        <v>606</v>
      </c>
      <c r="S346" s="41">
        <v>87.194199999999995</v>
      </c>
      <c r="T346" s="40">
        <v>602</v>
      </c>
      <c r="U346" s="41">
        <v>86.618700000000004</v>
      </c>
      <c r="V346" s="40">
        <v>589</v>
      </c>
      <c r="W346" s="41">
        <v>84.748199999999997</v>
      </c>
    </row>
    <row r="347" spans="1:251" x14ac:dyDescent="0.2">
      <c r="A347" s="36" t="s">
        <v>228</v>
      </c>
      <c r="B347" s="39">
        <v>1877</v>
      </c>
      <c r="C347" s="39">
        <v>1877</v>
      </c>
      <c r="D347" s="40">
        <v>1674</v>
      </c>
      <c r="E347" s="41">
        <v>89.184899999999999</v>
      </c>
      <c r="F347" s="40">
        <v>1470</v>
      </c>
      <c r="G347" s="41">
        <v>78.316500000000005</v>
      </c>
      <c r="H347" s="40">
        <v>1674</v>
      </c>
      <c r="I347" s="41">
        <v>89.184899999999999</v>
      </c>
      <c r="J347" s="40">
        <v>1515</v>
      </c>
      <c r="K347" s="41">
        <v>80.713899999999995</v>
      </c>
      <c r="L347" s="40">
        <v>1475</v>
      </c>
      <c r="M347" s="41">
        <v>78.582800000000006</v>
      </c>
      <c r="N347" s="40">
        <v>1682</v>
      </c>
      <c r="O347" s="41">
        <v>89.611099999999993</v>
      </c>
      <c r="P347" s="40">
        <v>1496</v>
      </c>
      <c r="Q347" s="41">
        <v>79.701700000000002</v>
      </c>
      <c r="R347" s="40">
        <v>1621</v>
      </c>
      <c r="S347" s="41">
        <v>86.361199999999997</v>
      </c>
      <c r="T347" s="40">
        <v>1619</v>
      </c>
      <c r="U347" s="41">
        <v>86.2547</v>
      </c>
      <c r="V347" s="40">
        <v>1411</v>
      </c>
      <c r="W347" s="41">
        <v>75.173100000000005</v>
      </c>
    </row>
    <row r="348" spans="1:251" x14ac:dyDescent="0.2">
      <c r="A348" s="36" t="s">
        <v>232</v>
      </c>
      <c r="B348" s="39">
        <v>258</v>
      </c>
      <c r="C348" s="39">
        <v>258</v>
      </c>
      <c r="D348" s="40">
        <v>243</v>
      </c>
      <c r="E348" s="41">
        <v>94.186000000000007</v>
      </c>
      <c r="F348" s="40">
        <v>232</v>
      </c>
      <c r="G348" s="41">
        <v>89.922499999999999</v>
      </c>
      <c r="H348" s="40">
        <v>243</v>
      </c>
      <c r="I348" s="41">
        <v>94.186000000000007</v>
      </c>
      <c r="J348" s="40">
        <v>236</v>
      </c>
      <c r="K348" s="41">
        <v>91.472899999999996</v>
      </c>
      <c r="L348" s="40">
        <v>233</v>
      </c>
      <c r="M348" s="41">
        <v>90.310100000000006</v>
      </c>
      <c r="N348" s="40">
        <v>246</v>
      </c>
      <c r="O348" s="41">
        <v>95.348799999999997</v>
      </c>
      <c r="P348" s="40">
        <v>238</v>
      </c>
      <c r="Q348" s="41">
        <v>92.248099999999994</v>
      </c>
      <c r="R348" s="40">
        <v>240</v>
      </c>
      <c r="S348" s="41">
        <v>93.023300000000006</v>
      </c>
      <c r="T348" s="40">
        <v>240</v>
      </c>
      <c r="U348" s="41">
        <v>93.023300000000006</v>
      </c>
      <c r="V348" s="40">
        <v>228</v>
      </c>
      <c r="W348" s="41">
        <v>88.372100000000003</v>
      </c>
    </row>
    <row r="349" spans="1:251" x14ac:dyDescent="0.2">
      <c r="A349" s="36" t="s">
        <v>235</v>
      </c>
      <c r="B349" s="39">
        <v>452</v>
      </c>
      <c r="C349" s="39">
        <v>452</v>
      </c>
      <c r="D349" s="40">
        <v>423</v>
      </c>
      <c r="E349" s="41">
        <v>93.584100000000007</v>
      </c>
      <c r="F349" s="40">
        <v>403</v>
      </c>
      <c r="G349" s="41">
        <v>89.159300000000002</v>
      </c>
      <c r="H349" s="40">
        <v>423</v>
      </c>
      <c r="I349" s="41">
        <v>93.584100000000007</v>
      </c>
      <c r="J349" s="40">
        <v>406</v>
      </c>
      <c r="K349" s="41">
        <v>89.822999999999993</v>
      </c>
      <c r="L349" s="40">
        <v>405</v>
      </c>
      <c r="M349" s="41">
        <v>89.601799999999997</v>
      </c>
      <c r="N349" s="40">
        <v>422</v>
      </c>
      <c r="O349" s="41">
        <v>93.362799999999993</v>
      </c>
      <c r="P349" s="40">
        <v>407</v>
      </c>
      <c r="Q349" s="41">
        <v>90.044200000000004</v>
      </c>
      <c r="R349" s="40">
        <v>418</v>
      </c>
      <c r="S349" s="41">
        <v>92.477900000000005</v>
      </c>
      <c r="T349" s="40">
        <v>418</v>
      </c>
      <c r="U349" s="41">
        <v>92.477900000000005</v>
      </c>
      <c r="V349" s="40">
        <v>393</v>
      </c>
      <c r="W349" s="41">
        <v>86.946899999999999</v>
      </c>
    </row>
    <row r="350" spans="1:251" x14ac:dyDescent="0.2">
      <c r="A350" s="36" t="s">
        <v>236</v>
      </c>
      <c r="B350" s="39">
        <v>217</v>
      </c>
      <c r="C350" s="39">
        <v>217</v>
      </c>
      <c r="D350" s="40">
        <v>207</v>
      </c>
      <c r="E350" s="41">
        <v>95.3917</v>
      </c>
      <c r="F350" s="40">
        <v>199</v>
      </c>
      <c r="G350" s="41">
        <v>91.705100000000002</v>
      </c>
      <c r="H350" s="40">
        <v>207</v>
      </c>
      <c r="I350" s="41">
        <v>95.3917</v>
      </c>
      <c r="J350" s="40">
        <v>201</v>
      </c>
      <c r="K350" s="41">
        <v>92.6267</v>
      </c>
      <c r="L350" s="40">
        <v>200</v>
      </c>
      <c r="M350" s="41">
        <v>92.165899999999993</v>
      </c>
      <c r="N350" s="40">
        <v>207</v>
      </c>
      <c r="O350" s="41">
        <v>95.3917</v>
      </c>
      <c r="P350" s="40">
        <v>201</v>
      </c>
      <c r="Q350" s="41">
        <v>92.6267</v>
      </c>
      <c r="R350" s="40">
        <v>199</v>
      </c>
      <c r="S350" s="41">
        <v>91.705100000000002</v>
      </c>
      <c r="T350" s="40">
        <v>199</v>
      </c>
      <c r="U350" s="41">
        <v>91.705100000000002</v>
      </c>
      <c r="V350" s="40">
        <v>195</v>
      </c>
      <c r="W350" s="41">
        <v>89.861800000000002</v>
      </c>
    </row>
    <row r="351" spans="1:251" x14ac:dyDescent="0.2">
      <c r="A351" s="36" t="s">
        <v>241</v>
      </c>
      <c r="B351" s="39">
        <v>290</v>
      </c>
      <c r="C351" s="39">
        <v>290</v>
      </c>
      <c r="D351" s="40">
        <v>260</v>
      </c>
      <c r="E351" s="41">
        <v>89.655199999999994</v>
      </c>
      <c r="F351" s="40">
        <v>242</v>
      </c>
      <c r="G351" s="41">
        <v>83.448300000000003</v>
      </c>
      <c r="H351" s="40">
        <v>260</v>
      </c>
      <c r="I351" s="41">
        <v>89.655199999999994</v>
      </c>
      <c r="J351" s="40">
        <v>247</v>
      </c>
      <c r="K351" s="41">
        <v>85.172399999999996</v>
      </c>
      <c r="L351" s="40">
        <v>244</v>
      </c>
      <c r="M351" s="41">
        <v>84.137900000000002</v>
      </c>
      <c r="N351" s="40">
        <v>261</v>
      </c>
      <c r="O351" s="41">
        <v>90</v>
      </c>
      <c r="P351" s="40">
        <v>247</v>
      </c>
      <c r="Q351" s="41">
        <v>85.172399999999996</v>
      </c>
      <c r="R351" s="40">
        <v>252</v>
      </c>
      <c r="S351" s="41">
        <v>86.896600000000007</v>
      </c>
      <c r="T351" s="40">
        <v>249</v>
      </c>
      <c r="U351" s="41">
        <v>85.862099999999998</v>
      </c>
      <c r="V351" s="40">
        <v>236</v>
      </c>
      <c r="W351" s="41">
        <v>81.379300000000001</v>
      </c>
    </row>
    <row r="352" spans="1:251" x14ac:dyDescent="0.2">
      <c r="A352" s="36" t="s">
        <v>248</v>
      </c>
      <c r="B352" s="39">
        <v>358</v>
      </c>
      <c r="C352" s="39">
        <v>358</v>
      </c>
      <c r="D352" s="40">
        <v>340</v>
      </c>
      <c r="E352" s="41">
        <v>94.972099999999998</v>
      </c>
      <c r="F352" s="40">
        <v>334</v>
      </c>
      <c r="G352" s="41">
        <v>93.296099999999996</v>
      </c>
      <c r="H352" s="40">
        <v>341</v>
      </c>
      <c r="I352" s="41">
        <v>95.251400000000004</v>
      </c>
      <c r="J352" s="40">
        <v>337</v>
      </c>
      <c r="K352" s="41">
        <v>94.134100000000004</v>
      </c>
      <c r="L352" s="40">
        <v>333</v>
      </c>
      <c r="M352" s="41">
        <v>93.016800000000003</v>
      </c>
      <c r="N352" s="40">
        <v>340</v>
      </c>
      <c r="O352" s="41">
        <v>94.972099999999998</v>
      </c>
      <c r="P352" s="40">
        <v>334</v>
      </c>
      <c r="Q352" s="41">
        <v>93.296099999999996</v>
      </c>
      <c r="R352" s="40">
        <v>334</v>
      </c>
      <c r="S352" s="41">
        <v>93.296099999999996</v>
      </c>
      <c r="T352" s="40">
        <v>333</v>
      </c>
      <c r="U352" s="41">
        <v>93.016800000000003</v>
      </c>
      <c r="V352" s="40">
        <v>324</v>
      </c>
      <c r="W352" s="41">
        <v>90.502799999999993</v>
      </c>
    </row>
    <row r="353" spans="1:251" x14ac:dyDescent="0.2">
      <c r="A353" s="36" t="s">
        <v>252</v>
      </c>
      <c r="B353" s="39">
        <v>588</v>
      </c>
      <c r="C353" s="39">
        <v>588</v>
      </c>
      <c r="D353" s="40">
        <v>527</v>
      </c>
      <c r="E353" s="41">
        <v>89.625900000000001</v>
      </c>
      <c r="F353" s="40">
        <v>499</v>
      </c>
      <c r="G353" s="41">
        <v>84.863900000000001</v>
      </c>
      <c r="H353" s="40">
        <v>526</v>
      </c>
      <c r="I353" s="41">
        <v>89.455799999999996</v>
      </c>
      <c r="J353" s="40">
        <v>515</v>
      </c>
      <c r="K353" s="41">
        <v>87.584999999999994</v>
      </c>
      <c r="L353" s="40">
        <v>501</v>
      </c>
      <c r="M353" s="41">
        <v>85.204099999999997</v>
      </c>
      <c r="N353" s="40">
        <v>536</v>
      </c>
      <c r="O353" s="41">
        <v>91.156499999999994</v>
      </c>
      <c r="P353" s="40">
        <v>516</v>
      </c>
      <c r="Q353" s="41">
        <v>87.755099999999999</v>
      </c>
      <c r="R353" s="40">
        <v>517</v>
      </c>
      <c r="S353" s="41">
        <v>87.925200000000004</v>
      </c>
      <c r="T353" s="40">
        <v>515</v>
      </c>
      <c r="U353" s="41">
        <v>87.584999999999994</v>
      </c>
      <c r="V353" s="40">
        <v>482</v>
      </c>
      <c r="W353" s="41">
        <v>81.972800000000007</v>
      </c>
    </row>
    <row r="354" spans="1:251" x14ac:dyDescent="0.2">
      <c r="A354" s="36" t="s">
        <v>255</v>
      </c>
      <c r="B354" s="39">
        <v>745</v>
      </c>
      <c r="C354" s="39">
        <v>745</v>
      </c>
      <c r="D354" s="40">
        <v>664</v>
      </c>
      <c r="E354" s="41">
        <v>89.127499999999998</v>
      </c>
      <c r="F354" s="40">
        <v>640</v>
      </c>
      <c r="G354" s="41">
        <v>85.906000000000006</v>
      </c>
      <c r="H354" s="40">
        <v>664</v>
      </c>
      <c r="I354" s="41">
        <v>89.127499999999998</v>
      </c>
      <c r="J354" s="40">
        <v>646</v>
      </c>
      <c r="K354" s="41">
        <v>86.711399999999998</v>
      </c>
      <c r="L354" s="40">
        <v>641</v>
      </c>
      <c r="M354" s="41">
        <v>86.040300000000002</v>
      </c>
      <c r="N354" s="40">
        <v>666</v>
      </c>
      <c r="O354" s="41">
        <v>89.396000000000001</v>
      </c>
      <c r="P354" s="40">
        <v>648</v>
      </c>
      <c r="Q354" s="41">
        <v>86.979900000000001</v>
      </c>
      <c r="R354" s="40">
        <v>642</v>
      </c>
      <c r="S354" s="41">
        <v>86.174499999999995</v>
      </c>
      <c r="T354" s="40">
        <v>645</v>
      </c>
      <c r="U354" s="41">
        <v>86.577200000000005</v>
      </c>
      <c r="V354" s="40">
        <v>622</v>
      </c>
      <c r="W354" s="41">
        <v>83.489900000000006</v>
      </c>
    </row>
    <row r="355" spans="1:251" x14ac:dyDescent="0.2">
      <c r="A355" s="36" t="s">
        <v>256</v>
      </c>
      <c r="B355" s="39">
        <v>241</v>
      </c>
      <c r="C355" s="39">
        <v>241</v>
      </c>
      <c r="D355" s="40">
        <v>231</v>
      </c>
      <c r="E355" s="41">
        <v>95.8506</v>
      </c>
      <c r="F355" s="40">
        <v>223</v>
      </c>
      <c r="G355" s="41">
        <v>92.531099999999995</v>
      </c>
      <c r="H355" s="40">
        <v>231</v>
      </c>
      <c r="I355" s="41">
        <v>95.8506</v>
      </c>
      <c r="J355" s="40">
        <v>223</v>
      </c>
      <c r="K355" s="41">
        <v>92.531099999999995</v>
      </c>
      <c r="L355" s="40">
        <v>223</v>
      </c>
      <c r="M355" s="41">
        <v>92.531099999999995</v>
      </c>
      <c r="N355" s="40">
        <v>231</v>
      </c>
      <c r="O355" s="41">
        <v>95.8506</v>
      </c>
      <c r="P355" s="40">
        <v>225</v>
      </c>
      <c r="Q355" s="41">
        <v>93.361000000000004</v>
      </c>
      <c r="R355" s="40">
        <v>225</v>
      </c>
      <c r="S355" s="41">
        <v>93.361000000000004</v>
      </c>
      <c r="T355" s="40">
        <v>225</v>
      </c>
      <c r="U355" s="41">
        <v>93.361000000000004</v>
      </c>
      <c r="V355" s="40">
        <v>219</v>
      </c>
      <c r="W355" s="41">
        <v>90.871399999999994</v>
      </c>
    </row>
    <row r="356" spans="1:251" x14ac:dyDescent="0.2">
      <c r="A356" s="36" t="s">
        <v>260</v>
      </c>
      <c r="B356" s="39">
        <v>261</v>
      </c>
      <c r="C356" s="39">
        <v>261</v>
      </c>
      <c r="D356" s="40">
        <v>249</v>
      </c>
      <c r="E356" s="41">
        <v>95.402299999999997</v>
      </c>
      <c r="F356" s="40">
        <v>239</v>
      </c>
      <c r="G356" s="41">
        <v>91.570899999999995</v>
      </c>
      <c r="H356" s="40">
        <v>249</v>
      </c>
      <c r="I356" s="41">
        <v>95.402299999999997</v>
      </c>
      <c r="J356" s="40">
        <v>240</v>
      </c>
      <c r="K356" s="41">
        <v>91.953999999999994</v>
      </c>
      <c r="L356" s="40">
        <v>240</v>
      </c>
      <c r="M356" s="41">
        <v>91.953999999999994</v>
      </c>
      <c r="N356" s="40">
        <v>249</v>
      </c>
      <c r="O356" s="41">
        <v>95.402299999999997</v>
      </c>
      <c r="P356" s="40">
        <v>239</v>
      </c>
      <c r="Q356" s="41">
        <v>91.570899999999995</v>
      </c>
      <c r="R356" s="40">
        <v>239</v>
      </c>
      <c r="S356" s="41">
        <v>91.570899999999995</v>
      </c>
      <c r="T356" s="40">
        <v>240</v>
      </c>
      <c r="U356" s="41">
        <v>91.953999999999994</v>
      </c>
      <c r="V356" s="40">
        <v>231</v>
      </c>
      <c r="W356" s="41">
        <v>88.505700000000004</v>
      </c>
    </row>
    <row r="357" spans="1:251" x14ac:dyDescent="0.2">
      <c r="A357" s="36" t="s">
        <v>267</v>
      </c>
      <c r="B357" s="39">
        <v>197</v>
      </c>
      <c r="C357" s="39">
        <v>197</v>
      </c>
      <c r="D357" s="40">
        <v>174</v>
      </c>
      <c r="E357" s="41">
        <v>88.3249</v>
      </c>
      <c r="F357" s="40">
        <v>159</v>
      </c>
      <c r="G357" s="41">
        <v>80.710700000000003</v>
      </c>
      <c r="H357" s="40">
        <v>174</v>
      </c>
      <c r="I357" s="41">
        <v>88.3249</v>
      </c>
      <c r="J357" s="40">
        <v>161</v>
      </c>
      <c r="K357" s="41">
        <v>81.725899999999996</v>
      </c>
      <c r="L357" s="40">
        <v>160</v>
      </c>
      <c r="M357" s="41">
        <v>81.218299999999999</v>
      </c>
      <c r="N357" s="40">
        <v>171</v>
      </c>
      <c r="O357" s="41">
        <v>86.802000000000007</v>
      </c>
      <c r="P357" s="40">
        <v>163</v>
      </c>
      <c r="Q357" s="41">
        <v>82.741100000000003</v>
      </c>
      <c r="R357" s="40">
        <v>166</v>
      </c>
      <c r="S357" s="41">
        <v>84.263999999999996</v>
      </c>
      <c r="T357" s="40">
        <v>164</v>
      </c>
      <c r="U357" s="41">
        <v>83.248699999999999</v>
      </c>
      <c r="V357" s="40">
        <v>157</v>
      </c>
      <c r="W357" s="41">
        <v>79.695400000000006</v>
      </c>
    </row>
    <row r="358" spans="1:251" x14ac:dyDescent="0.2">
      <c r="A358" s="36" t="s">
        <v>268</v>
      </c>
      <c r="B358" s="39">
        <v>232</v>
      </c>
      <c r="C358" s="39">
        <v>232</v>
      </c>
      <c r="D358" s="40">
        <v>213</v>
      </c>
      <c r="E358" s="41">
        <v>91.810299999999998</v>
      </c>
      <c r="F358" s="40">
        <v>204</v>
      </c>
      <c r="G358" s="41">
        <v>87.930999999999997</v>
      </c>
      <c r="H358" s="40">
        <v>213</v>
      </c>
      <c r="I358" s="41">
        <v>91.810299999999998</v>
      </c>
      <c r="J358" s="40">
        <v>212</v>
      </c>
      <c r="K358" s="41">
        <v>91.379300000000001</v>
      </c>
      <c r="L358" s="40">
        <v>205</v>
      </c>
      <c r="M358" s="41">
        <v>88.362099999999998</v>
      </c>
      <c r="N358" s="40">
        <v>217</v>
      </c>
      <c r="O358" s="41">
        <v>93.534499999999994</v>
      </c>
      <c r="P358" s="40">
        <v>214</v>
      </c>
      <c r="Q358" s="41">
        <v>92.241399999999999</v>
      </c>
      <c r="R358" s="40">
        <v>218</v>
      </c>
      <c r="S358" s="41">
        <v>93.965500000000006</v>
      </c>
      <c r="T358" s="40">
        <v>218</v>
      </c>
      <c r="U358" s="41">
        <v>93.965500000000006</v>
      </c>
      <c r="V358" s="40">
        <v>204</v>
      </c>
      <c r="W358" s="41">
        <v>87.930999999999997</v>
      </c>
    </row>
    <row r="359" spans="1:251" ht="13.5" thickBot="1" x14ac:dyDescent="0.25">
      <c r="A359" s="43" t="s">
        <v>296</v>
      </c>
      <c r="B359" s="44">
        <f>SUM(B343:B358)</f>
        <v>7246</v>
      </c>
      <c r="C359" s="44">
        <f>SUM(C343:C358)</f>
        <v>7246</v>
      </c>
      <c r="D359" s="44">
        <f>SUM(D343:D358)</f>
        <v>6532</v>
      </c>
      <c r="E359" s="45">
        <f>(D359/B359)*100</f>
        <v>90.146287606955568</v>
      </c>
      <c r="F359" s="44">
        <f>SUM(F343:F358)</f>
        <v>6095</v>
      </c>
      <c r="G359" s="45">
        <f>(F359/C359)*100</f>
        <v>84.115373999447968</v>
      </c>
      <c r="H359" s="44">
        <f>SUM(H343:H358)</f>
        <v>6527</v>
      </c>
      <c r="I359" s="45">
        <f>(H359/B359)*100</f>
        <v>90.077284018768978</v>
      </c>
      <c r="J359" s="44">
        <f>SUM(J343:J358)</f>
        <v>6212</v>
      </c>
      <c r="K359" s="45">
        <f>(J359/C359)*100</f>
        <v>85.730057963014076</v>
      </c>
      <c r="L359" s="44">
        <f>SUM(L343:L358)</f>
        <v>6118</v>
      </c>
      <c r="M359" s="45">
        <f>(L359/C359)*100</f>
        <v>84.432790505106269</v>
      </c>
      <c r="N359" s="44">
        <f>SUM(N343:N358)</f>
        <v>6558</v>
      </c>
      <c r="O359" s="45">
        <f>(N359/B359)*100</f>
        <v>90.505106265525797</v>
      </c>
      <c r="P359" s="44">
        <f>SUM(P343:P358)</f>
        <v>6207</v>
      </c>
      <c r="Q359" s="45">
        <f>(P359/C359)*100</f>
        <v>85.661054374827501</v>
      </c>
      <c r="R359" s="44">
        <f>SUM(R343:R358)</f>
        <v>6351</v>
      </c>
      <c r="S359" s="45">
        <f>(R359/C359)*100</f>
        <v>87.648357714601161</v>
      </c>
      <c r="T359" s="44">
        <f>SUM(T343:T358)</f>
        <v>6336</v>
      </c>
      <c r="U359" s="45">
        <f>(T359/C359)*100</f>
        <v>87.441346950041392</v>
      </c>
      <c r="V359" s="44">
        <f>SUM(V343:V358)</f>
        <v>5915</v>
      </c>
      <c r="W359" s="45">
        <f>(V359/C359)*100</f>
        <v>81.631244824730885</v>
      </c>
    </row>
    <row r="360" spans="1:251" s="30" customFormat="1" ht="25.5" customHeight="1" thickTop="1" x14ac:dyDescent="0.2">
      <c r="A360" s="110" t="s">
        <v>295</v>
      </c>
      <c r="B360" s="112" t="s">
        <v>415</v>
      </c>
      <c r="C360" s="113"/>
      <c r="D360" s="105" t="s">
        <v>416</v>
      </c>
      <c r="E360" s="109"/>
      <c r="F360" s="109"/>
      <c r="G360" s="114"/>
      <c r="H360" s="105" t="s">
        <v>417</v>
      </c>
      <c r="I360" s="108"/>
      <c r="J360" s="109"/>
      <c r="K360" s="107"/>
      <c r="L360" s="105" t="s">
        <v>418</v>
      </c>
      <c r="M360" s="114"/>
      <c r="N360" s="105" t="s">
        <v>419</v>
      </c>
      <c r="O360" s="108"/>
      <c r="P360" s="109"/>
      <c r="Q360" s="107"/>
      <c r="R360" s="105" t="s">
        <v>420</v>
      </c>
      <c r="S360" s="107"/>
      <c r="T360" s="105" t="s">
        <v>421</v>
      </c>
      <c r="U360" s="106"/>
      <c r="V360" s="105" t="s">
        <v>422</v>
      </c>
      <c r="W360" s="106"/>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row>
    <row r="361" spans="1:251" s="34" customFormat="1" ht="25.5" customHeight="1" x14ac:dyDescent="0.2">
      <c r="A361" s="111"/>
      <c r="B361" s="31" t="s">
        <v>304</v>
      </c>
      <c r="C361" s="31" t="s">
        <v>305</v>
      </c>
      <c r="D361" s="32" t="s">
        <v>374</v>
      </c>
      <c r="E361" s="33" t="s">
        <v>294</v>
      </c>
      <c r="F361" s="32" t="s">
        <v>375</v>
      </c>
      <c r="G361" s="33" t="s">
        <v>294</v>
      </c>
      <c r="H361" s="32" t="s">
        <v>374</v>
      </c>
      <c r="I361" s="33" t="s">
        <v>294</v>
      </c>
      <c r="J361" s="32" t="s">
        <v>376</v>
      </c>
      <c r="K361" s="33" t="s">
        <v>294</v>
      </c>
      <c r="L361" s="32" t="s">
        <v>376</v>
      </c>
      <c r="M361" s="33" t="s">
        <v>294</v>
      </c>
      <c r="N361" s="32" t="s">
        <v>374</v>
      </c>
      <c r="O361" s="33" t="s">
        <v>294</v>
      </c>
      <c r="P361" s="32" t="s">
        <v>376</v>
      </c>
      <c r="Q361" s="33" t="s">
        <v>294</v>
      </c>
      <c r="R361" s="32" t="s">
        <v>375</v>
      </c>
      <c r="S361" s="33" t="s">
        <v>294</v>
      </c>
      <c r="T361" s="32" t="s">
        <v>375</v>
      </c>
      <c r="U361" s="33" t="s">
        <v>294</v>
      </c>
      <c r="V361" s="32" t="s">
        <v>377</v>
      </c>
      <c r="W361" s="33" t="s">
        <v>294</v>
      </c>
    </row>
    <row r="362" spans="1:251" ht="18" x14ac:dyDescent="0.25">
      <c r="A362" s="35" t="s">
        <v>329</v>
      </c>
      <c r="B362" s="35"/>
      <c r="C362" s="36"/>
      <c r="D362" s="36"/>
      <c r="E362" s="37"/>
      <c r="F362" s="36"/>
      <c r="G362" s="37"/>
      <c r="H362" s="36"/>
      <c r="I362" s="37"/>
      <c r="J362" s="36"/>
      <c r="K362" s="37"/>
      <c r="L362" s="36"/>
      <c r="M362" s="37"/>
      <c r="N362" s="36"/>
      <c r="O362" s="37"/>
      <c r="P362" s="36"/>
      <c r="Q362" s="37"/>
      <c r="R362" s="36"/>
      <c r="S362" s="37"/>
      <c r="T362" s="36"/>
      <c r="U362" s="37"/>
      <c r="V362" s="36"/>
      <c r="W362" s="37"/>
    </row>
    <row r="363" spans="1:251" x14ac:dyDescent="0.2">
      <c r="A363" s="36" t="s">
        <v>223</v>
      </c>
      <c r="B363" s="39">
        <v>308</v>
      </c>
      <c r="C363" s="39">
        <v>308</v>
      </c>
      <c r="D363" s="40">
        <v>289</v>
      </c>
      <c r="E363" s="41">
        <v>93.831199999999995</v>
      </c>
      <c r="F363" s="40">
        <v>276</v>
      </c>
      <c r="G363" s="41">
        <v>89.610399999999998</v>
      </c>
      <c r="H363" s="40">
        <v>289</v>
      </c>
      <c r="I363" s="41">
        <v>93.831199999999995</v>
      </c>
      <c r="J363" s="40">
        <v>278</v>
      </c>
      <c r="K363" s="41">
        <v>90.259699999999995</v>
      </c>
      <c r="L363" s="40">
        <v>279</v>
      </c>
      <c r="M363" s="41">
        <v>90.584400000000002</v>
      </c>
      <c r="N363" s="40">
        <v>290</v>
      </c>
      <c r="O363" s="41">
        <v>94.155799999999999</v>
      </c>
      <c r="P363" s="40">
        <v>284</v>
      </c>
      <c r="Q363" s="41">
        <v>92.207800000000006</v>
      </c>
      <c r="R363" s="40">
        <v>286</v>
      </c>
      <c r="S363" s="41">
        <v>92.857100000000003</v>
      </c>
      <c r="T363" s="40">
        <v>288</v>
      </c>
      <c r="U363" s="41">
        <v>93.506500000000003</v>
      </c>
      <c r="V363" s="40">
        <v>274</v>
      </c>
      <c r="W363" s="41">
        <v>88.960999999999999</v>
      </c>
    </row>
    <row r="364" spans="1:251" x14ac:dyDescent="0.2">
      <c r="A364" s="36" t="s">
        <v>226</v>
      </c>
      <c r="B364" s="39">
        <v>129</v>
      </c>
      <c r="C364" s="39">
        <v>129</v>
      </c>
      <c r="D364" s="40">
        <v>120</v>
      </c>
      <c r="E364" s="41">
        <v>93.023300000000006</v>
      </c>
      <c r="F364" s="40">
        <v>110</v>
      </c>
      <c r="G364" s="41">
        <v>85.271299999999997</v>
      </c>
      <c r="H364" s="40">
        <v>120</v>
      </c>
      <c r="I364" s="41">
        <v>93.023300000000006</v>
      </c>
      <c r="J364" s="40">
        <v>112</v>
      </c>
      <c r="K364" s="41">
        <v>86.821700000000007</v>
      </c>
      <c r="L364" s="40">
        <v>110</v>
      </c>
      <c r="M364" s="41">
        <v>85.271299999999997</v>
      </c>
      <c r="N364" s="40">
        <v>122</v>
      </c>
      <c r="O364" s="41">
        <v>94.573599999999999</v>
      </c>
      <c r="P364" s="40">
        <v>116</v>
      </c>
      <c r="Q364" s="41">
        <v>89.922499999999999</v>
      </c>
      <c r="R364" s="40">
        <v>119</v>
      </c>
      <c r="S364" s="41">
        <v>92.248099999999994</v>
      </c>
      <c r="T364" s="40">
        <v>119</v>
      </c>
      <c r="U364" s="41">
        <v>92.248099999999994</v>
      </c>
      <c r="V364" s="40">
        <v>108</v>
      </c>
      <c r="W364" s="41">
        <v>83.7209</v>
      </c>
    </row>
    <row r="365" spans="1:251" x14ac:dyDescent="0.2">
      <c r="A365" s="36" t="s">
        <v>227</v>
      </c>
      <c r="B365" s="39">
        <v>333</v>
      </c>
      <c r="C365" s="39">
        <v>333</v>
      </c>
      <c r="D365" s="40">
        <v>310</v>
      </c>
      <c r="E365" s="41">
        <v>93.093100000000007</v>
      </c>
      <c r="F365" s="40">
        <v>288</v>
      </c>
      <c r="G365" s="41">
        <v>86.486500000000007</v>
      </c>
      <c r="H365" s="40">
        <v>310</v>
      </c>
      <c r="I365" s="41">
        <v>93.093100000000007</v>
      </c>
      <c r="J365" s="40">
        <v>298</v>
      </c>
      <c r="K365" s="41">
        <v>89.489500000000007</v>
      </c>
      <c r="L365" s="40">
        <v>289</v>
      </c>
      <c r="M365" s="41">
        <v>86.786799999999999</v>
      </c>
      <c r="N365" s="40">
        <v>315</v>
      </c>
      <c r="O365" s="41">
        <v>94.5946</v>
      </c>
      <c r="P365" s="40">
        <v>304</v>
      </c>
      <c r="Q365" s="41">
        <v>91.291300000000007</v>
      </c>
      <c r="R365" s="40">
        <v>306</v>
      </c>
      <c r="S365" s="41">
        <v>91.891900000000007</v>
      </c>
      <c r="T365" s="40">
        <v>305</v>
      </c>
      <c r="U365" s="41">
        <v>91.5916</v>
      </c>
      <c r="V365" s="40">
        <v>284</v>
      </c>
      <c r="W365" s="41">
        <v>85.285300000000007</v>
      </c>
    </row>
    <row r="366" spans="1:251" x14ac:dyDescent="0.2">
      <c r="A366" s="36" t="s">
        <v>308</v>
      </c>
      <c r="B366" s="39">
        <v>1643</v>
      </c>
      <c r="C366" s="39">
        <v>1643</v>
      </c>
      <c r="D366" s="40">
        <v>1500</v>
      </c>
      <c r="E366" s="41">
        <v>91.296400000000006</v>
      </c>
      <c r="F366" s="40">
        <v>1411</v>
      </c>
      <c r="G366" s="41">
        <v>85.879499999999993</v>
      </c>
      <c r="H366" s="40">
        <v>1497</v>
      </c>
      <c r="I366" s="41">
        <v>91.113799999999998</v>
      </c>
      <c r="J366" s="40">
        <v>1443</v>
      </c>
      <c r="K366" s="41">
        <v>87.827100000000002</v>
      </c>
      <c r="L366" s="40">
        <v>1411</v>
      </c>
      <c r="M366" s="41">
        <v>85.879499999999993</v>
      </c>
      <c r="N366" s="40">
        <v>1521</v>
      </c>
      <c r="O366" s="41">
        <v>92.574600000000004</v>
      </c>
      <c r="P366" s="40">
        <v>1466</v>
      </c>
      <c r="Q366" s="41">
        <v>89.227000000000004</v>
      </c>
      <c r="R366" s="40">
        <v>1473</v>
      </c>
      <c r="S366" s="41">
        <v>89.653099999999995</v>
      </c>
      <c r="T366" s="40">
        <v>1467</v>
      </c>
      <c r="U366" s="41">
        <v>89.287899999999993</v>
      </c>
      <c r="V366" s="40">
        <v>1377</v>
      </c>
      <c r="W366" s="41">
        <v>83.810100000000006</v>
      </c>
    </row>
    <row r="367" spans="1:251" x14ac:dyDescent="0.2">
      <c r="A367" s="36" t="s">
        <v>231</v>
      </c>
      <c r="B367" s="39">
        <v>280</v>
      </c>
      <c r="C367" s="39">
        <v>280</v>
      </c>
      <c r="D367" s="40">
        <v>261</v>
      </c>
      <c r="E367" s="41">
        <v>93.214299999999994</v>
      </c>
      <c r="F367" s="40">
        <v>240</v>
      </c>
      <c r="G367" s="41">
        <v>85.714299999999994</v>
      </c>
      <c r="H367" s="40">
        <v>259</v>
      </c>
      <c r="I367" s="41">
        <v>92.5</v>
      </c>
      <c r="J367" s="40">
        <v>250</v>
      </c>
      <c r="K367" s="41">
        <v>89.285700000000006</v>
      </c>
      <c r="L367" s="40">
        <v>240</v>
      </c>
      <c r="M367" s="41">
        <v>85.714299999999994</v>
      </c>
      <c r="N367" s="40">
        <v>270</v>
      </c>
      <c r="O367" s="41">
        <v>96.428600000000003</v>
      </c>
      <c r="P367" s="40">
        <v>259</v>
      </c>
      <c r="Q367" s="41">
        <v>92.5</v>
      </c>
      <c r="R367" s="40">
        <v>255</v>
      </c>
      <c r="S367" s="41">
        <v>91.071399999999997</v>
      </c>
      <c r="T367" s="40">
        <v>256</v>
      </c>
      <c r="U367" s="41">
        <v>91.428600000000003</v>
      </c>
      <c r="V367" s="40">
        <v>231</v>
      </c>
      <c r="W367" s="41">
        <v>82.5</v>
      </c>
    </row>
    <row r="368" spans="1:251" x14ac:dyDescent="0.2">
      <c r="A368" s="36" t="s">
        <v>239</v>
      </c>
      <c r="B368" s="39">
        <v>284</v>
      </c>
      <c r="C368" s="39">
        <v>284</v>
      </c>
      <c r="D368" s="40">
        <v>256</v>
      </c>
      <c r="E368" s="41">
        <v>90.140799999999999</v>
      </c>
      <c r="F368" s="40">
        <v>216</v>
      </c>
      <c r="G368" s="41">
        <v>76.056299999999993</v>
      </c>
      <c r="H368" s="40">
        <v>255</v>
      </c>
      <c r="I368" s="41">
        <v>89.788700000000006</v>
      </c>
      <c r="J368" s="40">
        <v>229</v>
      </c>
      <c r="K368" s="41">
        <v>80.633799999999994</v>
      </c>
      <c r="L368" s="40">
        <v>218</v>
      </c>
      <c r="M368" s="41">
        <v>76.760599999999997</v>
      </c>
      <c r="N368" s="40">
        <v>263</v>
      </c>
      <c r="O368" s="41">
        <v>92.605599999999995</v>
      </c>
      <c r="P368" s="40">
        <v>260</v>
      </c>
      <c r="Q368" s="41">
        <v>91.549300000000002</v>
      </c>
      <c r="R368" s="40">
        <v>257</v>
      </c>
      <c r="S368" s="41">
        <v>90.492999999999995</v>
      </c>
      <c r="T368" s="40">
        <v>261</v>
      </c>
      <c r="U368" s="41">
        <v>91.901399999999995</v>
      </c>
      <c r="V368" s="40">
        <v>208</v>
      </c>
      <c r="W368" s="41">
        <v>73.239400000000003</v>
      </c>
    </row>
    <row r="369" spans="1:251" x14ac:dyDescent="0.2">
      <c r="A369" s="36" t="s">
        <v>240</v>
      </c>
      <c r="B369" s="39">
        <v>230</v>
      </c>
      <c r="C369" s="39">
        <v>230</v>
      </c>
      <c r="D369" s="40">
        <v>218</v>
      </c>
      <c r="E369" s="41">
        <v>94.782600000000002</v>
      </c>
      <c r="F369" s="40">
        <v>211</v>
      </c>
      <c r="G369" s="41">
        <v>91.739099999999993</v>
      </c>
      <c r="H369" s="40">
        <v>218</v>
      </c>
      <c r="I369" s="41">
        <v>94.782600000000002</v>
      </c>
      <c r="J369" s="40">
        <v>215</v>
      </c>
      <c r="K369" s="41">
        <v>93.478300000000004</v>
      </c>
      <c r="L369" s="40">
        <v>211</v>
      </c>
      <c r="M369" s="41">
        <v>91.739099999999993</v>
      </c>
      <c r="N369" s="40">
        <v>221</v>
      </c>
      <c r="O369" s="41">
        <v>96.087000000000003</v>
      </c>
      <c r="P369" s="40">
        <v>216</v>
      </c>
      <c r="Q369" s="41">
        <v>93.912999999999997</v>
      </c>
      <c r="R369" s="40">
        <v>219</v>
      </c>
      <c r="S369" s="41">
        <v>95.217399999999998</v>
      </c>
      <c r="T369" s="40">
        <v>220</v>
      </c>
      <c r="U369" s="41">
        <v>95.652199999999993</v>
      </c>
      <c r="V369" s="40">
        <v>207</v>
      </c>
      <c r="W369" s="41">
        <v>90</v>
      </c>
    </row>
    <row r="370" spans="1:251" x14ac:dyDescent="0.2">
      <c r="A370" s="36" t="s">
        <v>244</v>
      </c>
      <c r="B370" s="39">
        <v>469</v>
      </c>
      <c r="C370" s="39">
        <v>469</v>
      </c>
      <c r="D370" s="40">
        <v>435</v>
      </c>
      <c r="E370" s="41">
        <v>92.750500000000002</v>
      </c>
      <c r="F370" s="40">
        <v>407</v>
      </c>
      <c r="G370" s="41">
        <v>86.7804</v>
      </c>
      <c r="H370" s="40">
        <v>434</v>
      </c>
      <c r="I370" s="41">
        <v>92.537300000000002</v>
      </c>
      <c r="J370" s="40">
        <v>419</v>
      </c>
      <c r="K370" s="41">
        <v>89.338999999999999</v>
      </c>
      <c r="L370" s="40">
        <v>411</v>
      </c>
      <c r="M370" s="41">
        <v>87.633300000000006</v>
      </c>
      <c r="N370" s="40">
        <v>445</v>
      </c>
      <c r="O370" s="41">
        <v>94.8827</v>
      </c>
      <c r="P370" s="40">
        <v>440</v>
      </c>
      <c r="Q370" s="41">
        <v>93.816599999999994</v>
      </c>
      <c r="R370" s="40">
        <v>442</v>
      </c>
      <c r="S370" s="41">
        <v>94.243099999999998</v>
      </c>
      <c r="T370" s="40">
        <v>443</v>
      </c>
      <c r="U370" s="41">
        <v>94.456299999999999</v>
      </c>
      <c r="V370" s="40">
        <v>402</v>
      </c>
      <c r="W370" s="41">
        <v>85.714299999999994</v>
      </c>
    </row>
    <row r="371" spans="1:251" x14ac:dyDescent="0.2">
      <c r="A371" s="36" t="s">
        <v>245</v>
      </c>
      <c r="B371" s="39">
        <v>153</v>
      </c>
      <c r="C371" s="39">
        <v>153</v>
      </c>
      <c r="D371" s="40">
        <v>152</v>
      </c>
      <c r="E371" s="41">
        <v>99.346400000000003</v>
      </c>
      <c r="F371" s="40">
        <v>150</v>
      </c>
      <c r="G371" s="41">
        <v>98.039199999999994</v>
      </c>
      <c r="H371" s="40">
        <v>150</v>
      </c>
      <c r="I371" s="41">
        <v>98.039199999999994</v>
      </c>
      <c r="J371" s="40">
        <v>151</v>
      </c>
      <c r="K371" s="41">
        <v>98.692800000000005</v>
      </c>
      <c r="L371" s="40">
        <v>150</v>
      </c>
      <c r="M371" s="41">
        <v>98.039199999999994</v>
      </c>
      <c r="N371" s="40">
        <v>151</v>
      </c>
      <c r="O371" s="41">
        <v>98.692800000000005</v>
      </c>
      <c r="P371" s="40">
        <v>151</v>
      </c>
      <c r="Q371" s="41">
        <v>98.692800000000005</v>
      </c>
      <c r="R371" s="40">
        <v>152</v>
      </c>
      <c r="S371" s="41">
        <v>99.346400000000003</v>
      </c>
      <c r="T371" s="40">
        <v>153</v>
      </c>
      <c r="U371" s="41">
        <v>100</v>
      </c>
      <c r="V371" s="40">
        <v>147</v>
      </c>
      <c r="W371" s="41">
        <v>96.078400000000002</v>
      </c>
    </row>
    <row r="372" spans="1:251" x14ac:dyDescent="0.2">
      <c r="A372" s="36" t="s">
        <v>388</v>
      </c>
      <c r="B372" s="39">
        <v>849</v>
      </c>
      <c r="C372" s="39">
        <v>849</v>
      </c>
      <c r="D372" s="40">
        <v>803</v>
      </c>
      <c r="E372" s="41">
        <v>94.581900000000005</v>
      </c>
      <c r="F372" s="40">
        <v>728</v>
      </c>
      <c r="G372" s="41">
        <v>85.747900000000001</v>
      </c>
      <c r="H372" s="40">
        <v>801</v>
      </c>
      <c r="I372" s="41">
        <v>94.346299999999999</v>
      </c>
      <c r="J372" s="40">
        <v>735</v>
      </c>
      <c r="K372" s="41">
        <v>86.572400000000002</v>
      </c>
      <c r="L372" s="40">
        <v>731</v>
      </c>
      <c r="M372" s="41">
        <v>86.101299999999995</v>
      </c>
      <c r="N372" s="40">
        <v>805</v>
      </c>
      <c r="O372" s="41">
        <v>94.817400000000006</v>
      </c>
      <c r="P372" s="40">
        <v>759</v>
      </c>
      <c r="Q372" s="41">
        <v>89.399299999999997</v>
      </c>
      <c r="R372" s="40">
        <v>761</v>
      </c>
      <c r="S372" s="41">
        <v>89.634900000000002</v>
      </c>
      <c r="T372" s="40">
        <v>760</v>
      </c>
      <c r="U372" s="41">
        <v>89.517099999999999</v>
      </c>
      <c r="V372" s="40">
        <v>708</v>
      </c>
      <c r="W372" s="41">
        <v>83.392200000000003</v>
      </c>
    </row>
    <row r="373" spans="1:251" x14ac:dyDescent="0.2">
      <c r="A373" s="36" t="s">
        <v>247</v>
      </c>
      <c r="B373" s="39">
        <v>269</v>
      </c>
      <c r="C373" s="39">
        <v>269</v>
      </c>
      <c r="D373" s="40">
        <v>243</v>
      </c>
      <c r="E373" s="41">
        <v>90.334599999999995</v>
      </c>
      <c r="F373" s="40">
        <v>194</v>
      </c>
      <c r="G373" s="41">
        <v>72.119</v>
      </c>
      <c r="H373" s="40">
        <v>243</v>
      </c>
      <c r="I373" s="41">
        <v>90.334599999999995</v>
      </c>
      <c r="J373" s="40">
        <v>209</v>
      </c>
      <c r="K373" s="41">
        <v>77.6952</v>
      </c>
      <c r="L373" s="40">
        <v>196</v>
      </c>
      <c r="M373" s="41">
        <v>72.862499999999997</v>
      </c>
      <c r="N373" s="40">
        <v>257</v>
      </c>
      <c r="O373" s="41">
        <v>95.539000000000001</v>
      </c>
      <c r="P373" s="40">
        <v>243</v>
      </c>
      <c r="Q373" s="41">
        <v>90.334599999999995</v>
      </c>
      <c r="R373" s="40">
        <v>248</v>
      </c>
      <c r="S373" s="41">
        <v>92.193299999999994</v>
      </c>
      <c r="T373" s="40">
        <v>247</v>
      </c>
      <c r="U373" s="41">
        <v>91.821600000000004</v>
      </c>
      <c r="V373" s="40">
        <v>186</v>
      </c>
      <c r="W373" s="41">
        <v>69.144999999999996</v>
      </c>
    </row>
    <row r="374" spans="1:251" x14ac:dyDescent="0.2">
      <c r="A374" s="36" t="s">
        <v>389</v>
      </c>
      <c r="B374" s="39">
        <v>605</v>
      </c>
      <c r="C374" s="39">
        <v>605</v>
      </c>
      <c r="D374" s="40">
        <v>562</v>
      </c>
      <c r="E374" s="41">
        <v>92.892600000000002</v>
      </c>
      <c r="F374" s="40">
        <v>527</v>
      </c>
      <c r="G374" s="41">
        <v>87.107399999999998</v>
      </c>
      <c r="H374" s="40">
        <v>562</v>
      </c>
      <c r="I374" s="41">
        <v>92.892600000000002</v>
      </c>
      <c r="J374" s="40">
        <v>537</v>
      </c>
      <c r="K374" s="41">
        <v>88.760300000000001</v>
      </c>
      <c r="L374" s="40">
        <v>526</v>
      </c>
      <c r="M374" s="41">
        <v>86.942099999999996</v>
      </c>
      <c r="N374" s="40">
        <v>569</v>
      </c>
      <c r="O374" s="41">
        <v>94.049599999999998</v>
      </c>
      <c r="P374" s="40">
        <v>548</v>
      </c>
      <c r="Q374" s="41">
        <v>90.578500000000005</v>
      </c>
      <c r="R374" s="40">
        <v>550</v>
      </c>
      <c r="S374" s="41">
        <v>90.909099999999995</v>
      </c>
      <c r="T374" s="40">
        <v>545</v>
      </c>
      <c r="U374" s="41">
        <v>90.082599999999999</v>
      </c>
      <c r="V374" s="40">
        <v>510</v>
      </c>
      <c r="W374" s="41">
        <v>84.297499999999999</v>
      </c>
    </row>
    <row r="375" spans="1:251" x14ac:dyDescent="0.2">
      <c r="A375" s="36" t="s">
        <v>355</v>
      </c>
      <c r="B375" s="39">
        <v>832</v>
      </c>
      <c r="C375" s="39">
        <v>832</v>
      </c>
      <c r="D375" s="40">
        <v>772</v>
      </c>
      <c r="E375" s="41">
        <v>92.788499999999999</v>
      </c>
      <c r="F375" s="40">
        <v>723</v>
      </c>
      <c r="G375" s="41">
        <v>86.899000000000001</v>
      </c>
      <c r="H375" s="40">
        <v>772</v>
      </c>
      <c r="I375" s="41">
        <v>92.788499999999999</v>
      </c>
      <c r="J375" s="40">
        <v>738</v>
      </c>
      <c r="K375" s="41">
        <v>88.701899999999995</v>
      </c>
      <c r="L375" s="40">
        <v>725</v>
      </c>
      <c r="M375" s="41">
        <v>87.139399999999995</v>
      </c>
      <c r="N375" s="40">
        <v>787</v>
      </c>
      <c r="O375" s="41">
        <v>94.591300000000004</v>
      </c>
      <c r="P375" s="40">
        <v>757</v>
      </c>
      <c r="Q375" s="41">
        <v>90.985600000000005</v>
      </c>
      <c r="R375" s="40">
        <v>756</v>
      </c>
      <c r="S375" s="41">
        <v>90.865399999999994</v>
      </c>
      <c r="T375" s="40">
        <v>756</v>
      </c>
      <c r="U375" s="41">
        <v>90.865399999999994</v>
      </c>
      <c r="V375" s="40">
        <v>708</v>
      </c>
      <c r="W375" s="41">
        <v>85.096199999999996</v>
      </c>
    </row>
    <row r="376" spans="1:251" x14ac:dyDescent="0.2">
      <c r="A376" s="36" t="s">
        <v>251</v>
      </c>
      <c r="B376" s="39">
        <v>364</v>
      </c>
      <c r="C376" s="39">
        <v>364</v>
      </c>
      <c r="D376" s="40">
        <v>331</v>
      </c>
      <c r="E376" s="41">
        <v>90.934100000000001</v>
      </c>
      <c r="F376" s="40">
        <v>291</v>
      </c>
      <c r="G376" s="41">
        <v>79.945099999999996</v>
      </c>
      <c r="H376" s="40">
        <v>329</v>
      </c>
      <c r="I376" s="41">
        <v>90.384600000000006</v>
      </c>
      <c r="J376" s="40">
        <v>309</v>
      </c>
      <c r="K376" s="41">
        <v>84.890100000000004</v>
      </c>
      <c r="L376" s="40">
        <v>296</v>
      </c>
      <c r="M376" s="41">
        <v>81.318700000000007</v>
      </c>
      <c r="N376" s="40">
        <v>344</v>
      </c>
      <c r="O376" s="41">
        <v>94.505499999999998</v>
      </c>
      <c r="P376" s="40">
        <v>329</v>
      </c>
      <c r="Q376" s="41">
        <v>90.384600000000006</v>
      </c>
      <c r="R376" s="40">
        <v>335</v>
      </c>
      <c r="S376" s="41">
        <v>92.033000000000001</v>
      </c>
      <c r="T376" s="40">
        <v>329</v>
      </c>
      <c r="U376" s="41">
        <v>90.384600000000006</v>
      </c>
      <c r="V376" s="40">
        <v>282</v>
      </c>
      <c r="W376" s="41">
        <v>77.472499999999997</v>
      </c>
    </row>
    <row r="377" spans="1:251" x14ac:dyDescent="0.2">
      <c r="A377" s="36" t="s">
        <v>253</v>
      </c>
      <c r="B377" s="39">
        <v>935</v>
      </c>
      <c r="C377" s="39">
        <v>935</v>
      </c>
      <c r="D377" s="40">
        <v>867</v>
      </c>
      <c r="E377" s="41">
        <v>92.7273</v>
      </c>
      <c r="F377" s="40">
        <v>797</v>
      </c>
      <c r="G377" s="41">
        <v>85.240600000000001</v>
      </c>
      <c r="H377" s="40">
        <v>868</v>
      </c>
      <c r="I377" s="41">
        <v>92.834199999999996</v>
      </c>
      <c r="J377" s="40">
        <v>811</v>
      </c>
      <c r="K377" s="41">
        <v>86.738</v>
      </c>
      <c r="L377" s="40">
        <v>802</v>
      </c>
      <c r="M377" s="41">
        <v>85.775400000000005</v>
      </c>
      <c r="N377" s="40">
        <v>875</v>
      </c>
      <c r="O377" s="41">
        <v>93.582899999999995</v>
      </c>
      <c r="P377" s="40">
        <v>837</v>
      </c>
      <c r="Q377" s="41">
        <v>89.518699999999995</v>
      </c>
      <c r="R377" s="40">
        <v>826</v>
      </c>
      <c r="S377" s="41">
        <v>88.342200000000005</v>
      </c>
      <c r="T377" s="40">
        <v>820</v>
      </c>
      <c r="U377" s="41">
        <v>87.700500000000005</v>
      </c>
      <c r="V377" s="40">
        <v>772</v>
      </c>
      <c r="W377" s="41">
        <v>82.566800000000001</v>
      </c>
    </row>
    <row r="378" spans="1:251" x14ac:dyDescent="0.2">
      <c r="A378" s="36" t="s">
        <v>257</v>
      </c>
      <c r="B378" s="39">
        <v>301</v>
      </c>
      <c r="C378" s="39">
        <v>301</v>
      </c>
      <c r="D378" s="40">
        <v>268</v>
      </c>
      <c r="E378" s="41">
        <v>89.036500000000004</v>
      </c>
      <c r="F378" s="40">
        <v>243</v>
      </c>
      <c r="G378" s="41">
        <v>80.730900000000005</v>
      </c>
      <c r="H378" s="40">
        <v>268</v>
      </c>
      <c r="I378" s="41">
        <v>89.036500000000004</v>
      </c>
      <c r="J378" s="40">
        <v>255</v>
      </c>
      <c r="K378" s="41">
        <v>84.717600000000004</v>
      </c>
      <c r="L378" s="40">
        <v>244</v>
      </c>
      <c r="M378" s="41">
        <v>81.063100000000006</v>
      </c>
      <c r="N378" s="40">
        <v>286</v>
      </c>
      <c r="O378" s="41">
        <v>95.016599999999997</v>
      </c>
      <c r="P378" s="40">
        <v>271</v>
      </c>
      <c r="Q378" s="41">
        <v>90.033199999999994</v>
      </c>
      <c r="R378" s="40">
        <v>273</v>
      </c>
      <c r="S378" s="41">
        <v>90.697699999999998</v>
      </c>
      <c r="T378" s="40">
        <v>274</v>
      </c>
      <c r="U378" s="41">
        <v>91.029899999999998</v>
      </c>
      <c r="V378" s="40">
        <v>243</v>
      </c>
      <c r="W378" s="41">
        <v>80.730900000000005</v>
      </c>
    </row>
    <row r="379" spans="1:251" x14ac:dyDescent="0.2">
      <c r="A379" s="36" t="s">
        <v>261</v>
      </c>
      <c r="B379" s="39">
        <v>2247</v>
      </c>
      <c r="C379" s="39">
        <v>2247</v>
      </c>
      <c r="D379" s="40">
        <v>1967</v>
      </c>
      <c r="E379" s="41">
        <v>87.538899999999998</v>
      </c>
      <c r="F379" s="40">
        <v>1769</v>
      </c>
      <c r="G379" s="41">
        <v>78.727199999999996</v>
      </c>
      <c r="H379" s="40">
        <v>1968</v>
      </c>
      <c r="I379" s="41">
        <v>87.583399999999997</v>
      </c>
      <c r="J379" s="40">
        <v>1845</v>
      </c>
      <c r="K379" s="41">
        <v>82.109499999999997</v>
      </c>
      <c r="L379" s="40">
        <v>1784</v>
      </c>
      <c r="M379" s="41">
        <v>79.3947</v>
      </c>
      <c r="N379" s="40">
        <v>2036</v>
      </c>
      <c r="O379" s="41">
        <v>90.609700000000004</v>
      </c>
      <c r="P379" s="40">
        <v>1937</v>
      </c>
      <c r="Q379" s="41">
        <v>86.203800000000001</v>
      </c>
      <c r="R379" s="40">
        <v>1932</v>
      </c>
      <c r="S379" s="41">
        <v>85.981300000000005</v>
      </c>
      <c r="T379" s="40">
        <v>1923</v>
      </c>
      <c r="U379" s="41">
        <v>85.580799999999996</v>
      </c>
      <c r="V379" s="40">
        <v>1705</v>
      </c>
      <c r="W379" s="41">
        <v>75.878900000000002</v>
      </c>
    </row>
    <row r="380" spans="1:251" x14ac:dyDescent="0.2">
      <c r="A380" s="36" t="s">
        <v>264</v>
      </c>
      <c r="B380" s="39">
        <v>361</v>
      </c>
      <c r="C380" s="39">
        <v>361</v>
      </c>
      <c r="D380" s="40">
        <v>347</v>
      </c>
      <c r="E380" s="41">
        <v>96.121899999999997</v>
      </c>
      <c r="F380" s="40">
        <v>326</v>
      </c>
      <c r="G380" s="41">
        <v>90.304699999999997</v>
      </c>
      <c r="H380" s="40">
        <v>347</v>
      </c>
      <c r="I380" s="41">
        <v>96.121899999999997</v>
      </c>
      <c r="J380" s="40">
        <v>329</v>
      </c>
      <c r="K380" s="41">
        <v>91.1357</v>
      </c>
      <c r="L380" s="40">
        <v>324</v>
      </c>
      <c r="M380" s="41">
        <v>89.750699999999995</v>
      </c>
      <c r="N380" s="40">
        <v>348</v>
      </c>
      <c r="O380" s="41">
        <v>96.398899999999998</v>
      </c>
      <c r="P380" s="40">
        <v>339</v>
      </c>
      <c r="Q380" s="41">
        <v>93.905799999999999</v>
      </c>
      <c r="R380" s="40">
        <v>337</v>
      </c>
      <c r="S380" s="41">
        <v>93.351799999999997</v>
      </c>
      <c r="T380" s="40">
        <v>337</v>
      </c>
      <c r="U380" s="41">
        <v>93.351799999999997</v>
      </c>
      <c r="V380" s="40">
        <v>316</v>
      </c>
      <c r="W380" s="41">
        <v>87.534599999999998</v>
      </c>
    </row>
    <row r="381" spans="1:251" x14ac:dyDescent="0.2">
      <c r="A381" s="36" t="s">
        <v>266</v>
      </c>
      <c r="B381" s="39">
        <v>479</v>
      </c>
      <c r="C381" s="39">
        <v>479</v>
      </c>
      <c r="D381" s="40">
        <v>412</v>
      </c>
      <c r="E381" s="41">
        <v>86.012500000000003</v>
      </c>
      <c r="F381" s="40">
        <v>399</v>
      </c>
      <c r="G381" s="41">
        <v>83.298500000000004</v>
      </c>
      <c r="H381" s="40">
        <v>411</v>
      </c>
      <c r="I381" s="41">
        <v>85.803799999999995</v>
      </c>
      <c r="J381" s="40">
        <v>425</v>
      </c>
      <c r="K381" s="41">
        <v>88.726500000000001</v>
      </c>
      <c r="L381" s="40">
        <v>400</v>
      </c>
      <c r="M381" s="41">
        <v>83.507300000000001</v>
      </c>
      <c r="N381" s="40">
        <v>433</v>
      </c>
      <c r="O381" s="41">
        <v>90.396699999999996</v>
      </c>
      <c r="P381" s="40">
        <v>431</v>
      </c>
      <c r="Q381" s="41">
        <v>89.979100000000003</v>
      </c>
      <c r="R381" s="40">
        <v>434</v>
      </c>
      <c r="S381" s="41">
        <v>90.605400000000003</v>
      </c>
      <c r="T381" s="40">
        <v>432</v>
      </c>
      <c r="U381" s="41">
        <v>90.187899999999999</v>
      </c>
      <c r="V381" s="40">
        <v>395</v>
      </c>
      <c r="W381" s="41">
        <v>82.463499999999996</v>
      </c>
    </row>
    <row r="382" spans="1:251" ht="13.5" thickBot="1" x14ac:dyDescent="0.25">
      <c r="A382" s="43" t="s">
        <v>296</v>
      </c>
      <c r="B382" s="44">
        <f>SUM(B363:B381)</f>
        <v>11071</v>
      </c>
      <c r="C382" s="44">
        <f>SUM(C363:C381)</f>
        <v>11071</v>
      </c>
      <c r="D382" s="44">
        <f>SUM(D363:D381)</f>
        <v>10113</v>
      </c>
      <c r="E382" s="45">
        <f>(D382/B382)*100</f>
        <v>91.346761810134595</v>
      </c>
      <c r="F382" s="44">
        <f>SUM(F363:F381)</f>
        <v>9306</v>
      </c>
      <c r="G382" s="45">
        <f>(F382/C382)*100</f>
        <v>84.057447385060073</v>
      </c>
      <c r="H382" s="44">
        <f>SUM(H363:H381)</f>
        <v>10101</v>
      </c>
      <c r="I382" s="45">
        <f>(H382/B382)*100</f>
        <v>91.238370517568427</v>
      </c>
      <c r="J382" s="44">
        <f>SUM(J363:J381)</f>
        <v>9588</v>
      </c>
      <c r="K382" s="45">
        <f>(J382/C382)*100</f>
        <v>86.604642760364911</v>
      </c>
      <c r="L382" s="44">
        <f>SUM(L363:L381)</f>
        <v>9347</v>
      </c>
      <c r="M382" s="45">
        <f>(L382/C382)*100</f>
        <v>84.42778430132779</v>
      </c>
      <c r="N382" s="44">
        <f>SUM(N363:N381)</f>
        <v>10338</v>
      </c>
      <c r="O382" s="45">
        <f>(N382/B382)*100</f>
        <v>93.379098545750168</v>
      </c>
      <c r="P382" s="44">
        <f>SUM(P363:P381)</f>
        <v>9947</v>
      </c>
      <c r="Q382" s="45">
        <f>(P382/C382)*100</f>
        <v>89.847348929635984</v>
      </c>
      <c r="R382" s="44">
        <f>SUM(R363:R381)</f>
        <v>9961</v>
      </c>
      <c r="S382" s="45">
        <f>(R382/C382)*100</f>
        <v>89.973805437629835</v>
      </c>
      <c r="T382" s="44">
        <f>SUM(T363:T381)</f>
        <v>9935</v>
      </c>
      <c r="U382" s="45">
        <f>(T382/C382)*100</f>
        <v>89.738957637069831</v>
      </c>
      <c r="V382" s="44">
        <f>SUM(V363:V381)</f>
        <v>9063</v>
      </c>
      <c r="W382" s="45">
        <f>(V382/C382)*100</f>
        <v>81.862523710595241</v>
      </c>
    </row>
    <row r="383" spans="1:251" s="30" customFormat="1" ht="25.5" customHeight="1" thickTop="1" x14ac:dyDescent="0.2">
      <c r="A383" s="110" t="s">
        <v>295</v>
      </c>
      <c r="B383" s="112" t="s">
        <v>415</v>
      </c>
      <c r="C383" s="113"/>
      <c r="D383" s="105" t="s">
        <v>416</v>
      </c>
      <c r="E383" s="109"/>
      <c r="F383" s="109"/>
      <c r="G383" s="114"/>
      <c r="H383" s="105" t="s">
        <v>417</v>
      </c>
      <c r="I383" s="108"/>
      <c r="J383" s="109"/>
      <c r="K383" s="107"/>
      <c r="L383" s="105" t="s">
        <v>418</v>
      </c>
      <c r="M383" s="114"/>
      <c r="N383" s="105" t="s">
        <v>419</v>
      </c>
      <c r="O383" s="108"/>
      <c r="P383" s="109"/>
      <c r="Q383" s="107"/>
      <c r="R383" s="105" t="s">
        <v>420</v>
      </c>
      <c r="S383" s="107"/>
      <c r="T383" s="105" t="s">
        <v>421</v>
      </c>
      <c r="U383" s="106"/>
      <c r="V383" s="105" t="s">
        <v>422</v>
      </c>
      <c r="W383" s="106"/>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row>
    <row r="384" spans="1:251" s="34" customFormat="1" ht="25.5" customHeight="1" x14ac:dyDescent="0.2">
      <c r="A384" s="111"/>
      <c r="B384" s="31" t="s">
        <v>304</v>
      </c>
      <c r="C384" s="31" t="s">
        <v>305</v>
      </c>
      <c r="D384" s="32" t="s">
        <v>374</v>
      </c>
      <c r="E384" s="33" t="s">
        <v>294</v>
      </c>
      <c r="F384" s="32" t="s">
        <v>375</v>
      </c>
      <c r="G384" s="33" t="s">
        <v>294</v>
      </c>
      <c r="H384" s="32" t="s">
        <v>374</v>
      </c>
      <c r="I384" s="33" t="s">
        <v>294</v>
      </c>
      <c r="J384" s="32" t="s">
        <v>376</v>
      </c>
      <c r="K384" s="33" t="s">
        <v>294</v>
      </c>
      <c r="L384" s="32" t="s">
        <v>376</v>
      </c>
      <c r="M384" s="33" t="s">
        <v>294</v>
      </c>
      <c r="N384" s="32" t="s">
        <v>374</v>
      </c>
      <c r="O384" s="33" t="s">
        <v>294</v>
      </c>
      <c r="P384" s="32" t="s">
        <v>376</v>
      </c>
      <c r="Q384" s="33" t="s">
        <v>294</v>
      </c>
      <c r="R384" s="32" t="s">
        <v>375</v>
      </c>
      <c r="S384" s="33" t="s">
        <v>294</v>
      </c>
      <c r="T384" s="32" t="s">
        <v>375</v>
      </c>
      <c r="U384" s="33" t="s">
        <v>294</v>
      </c>
      <c r="V384" s="32" t="s">
        <v>377</v>
      </c>
      <c r="W384" s="33" t="s">
        <v>294</v>
      </c>
    </row>
    <row r="385" spans="1:23" ht="18" x14ac:dyDescent="0.25">
      <c r="A385" s="35" t="s">
        <v>330</v>
      </c>
      <c r="B385" s="35"/>
      <c r="C385" s="36"/>
      <c r="D385" s="36"/>
      <c r="E385" s="37"/>
      <c r="F385" s="36"/>
      <c r="G385" s="37"/>
      <c r="H385" s="36"/>
      <c r="I385" s="37"/>
      <c r="J385" s="36"/>
      <c r="K385" s="37"/>
      <c r="L385" s="36"/>
      <c r="M385" s="37"/>
      <c r="N385" s="36"/>
      <c r="O385" s="37"/>
      <c r="P385" s="36"/>
      <c r="Q385" s="37"/>
      <c r="R385" s="36"/>
      <c r="S385" s="37"/>
      <c r="T385" s="36"/>
      <c r="U385" s="37"/>
      <c r="V385" s="36"/>
      <c r="W385" s="37"/>
    </row>
    <row r="386" spans="1:23" x14ac:dyDescent="0.2">
      <c r="A386" s="36" t="s">
        <v>219</v>
      </c>
      <c r="B386" s="39">
        <v>180</v>
      </c>
      <c r="C386" s="39">
        <v>180</v>
      </c>
      <c r="D386" s="40">
        <v>175</v>
      </c>
      <c r="E386" s="41">
        <v>97.222200000000001</v>
      </c>
      <c r="F386" s="40">
        <v>166</v>
      </c>
      <c r="G386" s="41">
        <v>92.222200000000001</v>
      </c>
      <c r="H386" s="40">
        <v>175</v>
      </c>
      <c r="I386" s="41">
        <v>97.222200000000001</v>
      </c>
      <c r="J386" s="40">
        <v>167</v>
      </c>
      <c r="K386" s="41">
        <v>92.777799999999999</v>
      </c>
      <c r="L386" s="40">
        <v>166</v>
      </c>
      <c r="M386" s="41">
        <v>92.222200000000001</v>
      </c>
      <c r="N386" s="40">
        <v>177</v>
      </c>
      <c r="O386" s="41">
        <v>98.333299999999994</v>
      </c>
      <c r="P386" s="40">
        <v>173</v>
      </c>
      <c r="Q386" s="41">
        <v>96.111099999999993</v>
      </c>
      <c r="R386" s="40">
        <v>173</v>
      </c>
      <c r="S386" s="41">
        <v>96.111099999999993</v>
      </c>
      <c r="T386" s="40">
        <v>172</v>
      </c>
      <c r="U386" s="41">
        <v>95.555599999999998</v>
      </c>
      <c r="V386" s="40">
        <v>165</v>
      </c>
      <c r="W386" s="41">
        <v>91.666700000000006</v>
      </c>
    </row>
    <row r="387" spans="1:23" x14ac:dyDescent="0.2">
      <c r="A387" s="36" t="s">
        <v>221</v>
      </c>
      <c r="B387" s="39">
        <v>188</v>
      </c>
      <c r="C387" s="39">
        <v>188</v>
      </c>
      <c r="D387" s="40">
        <v>178</v>
      </c>
      <c r="E387" s="41">
        <v>94.680899999999994</v>
      </c>
      <c r="F387" s="40">
        <v>174</v>
      </c>
      <c r="G387" s="41">
        <v>92.553200000000004</v>
      </c>
      <c r="H387" s="40">
        <v>178</v>
      </c>
      <c r="I387" s="41">
        <v>94.680899999999994</v>
      </c>
      <c r="J387" s="40">
        <v>179</v>
      </c>
      <c r="K387" s="41">
        <v>95.212800000000001</v>
      </c>
      <c r="L387" s="40">
        <v>174</v>
      </c>
      <c r="M387" s="41">
        <v>92.553200000000004</v>
      </c>
      <c r="N387" s="40">
        <v>181</v>
      </c>
      <c r="O387" s="41">
        <v>96.276600000000002</v>
      </c>
      <c r="P387" s="40">
        <v>178</v>
      </c>
      <c r="Q387" s="41">
        <v>94.680899999999994</v>
      </c>
      <c r="R387" s="40">
        <v>178</v>
      </c>
      <c r="S387" s="41">
        <v>94.680899999999994</v>
      </c>
      <c r="T387" s="40">
        <v>178</v>
      </c>
      <c r="U387" s="41">
        <v>94.680899999999994</v>
      </c>
      <c r="V387" s="40">
        <v>172</v>
      </c>
      <c r="W387" s="41">
        <v>91.489400000000003</v>
      </c>
    </row>
    <row r="388" spans="1:23" x14ac:dyDescent="0.2">
      <c r="A388" s="36" t="s">
        <v>224</v>
      </c>
      <c r="B388" s="39">
        <v>348</v>
      </c>
      <c r="C388" s="39">
        <v>348</v>
      </c>
      <c r="D388" s="40">
        <v>314</v>
      </c>
      <c r="E388" s="41">
        <v>90.229900000000001</v>
      </c>
      <c r="F388" s="40">
        <v>295</v>
      </c>
      <c r="G388" s="41">
        <v>84.770099999999999</v>
      </c>
      <c r="H388" s="40">
        <v>313</v>
      </c>
      <c r="I388" s="41">
        <v>89.942499999999995</v>
      </c>
      <c r="J388" s="40">
        <v>302</v>
      </c>
      <c r="K388" s="41">
        <v>86.781599999999997</v>
      </c>
      <c r="L388" s="40">
        <v>297</v>
      </c>
      <c r="M388" s="41">
        <v>85.344800000000006</v>
      </c>
      <c r="N388" s="40">
        <v>314</v>
      </c>
      <c r="O388" s="41">
        <v>90.229900000000001</v>
      </c>
      <c r="P388" s="40">
        <v>303</v>
      </c>
      <c r="Q388" s="41">
        <v>87.069000000000003</v>
      </c>
      <c r="R388" s="40">
        <v>311</v>
      </c>
      <c r="S388" s="41">
        <v>89.367800000000003</v>
      </c>
      <c r="T388" s="40">
        <v>310</v>
      </c>
      <c r="U388" s="41">
        <v>89.080500000000001</v>
      </c>
      <c r="V388" s="40">
        <v>289</v>
      </c>
      <c r="W388" s="41">
        <v>83.046000000000006</v>
      </c>
    </row>
    <row r="389" spans="1:23" x14ac:dyDescent="0.2">
      <c r="A389" s="36" t="s">
        <v>225</v>
      </c>
      <c r="B389" s="39">
        <v>184</v>
      </c>
      <c r="C389" s="39">
        <v>184</v>
      </c>
      <c r="D389" s="40">
        <v>176</v>
      </c>
      <c r="E389" s="41">
        <v>95.652199999999993</v>
      </c>
      <c r="F389" s="40">
        <v>171</v>
      </c>
      <c r="G389" s="41">
        <v>92.934799999999996</v>
      </c>
      <c r="H389" s="40">
        <v>176</v>
      </c>
      <c r="I389" s="41">
        <v>95.652199999999993</v>
      </c>
      <c r="J389" s="40">
        <v>174</v>
      </c>
      <c r="K389" s="41">
        <v>94.565200000000004</v>
      </c>
      <c r="L389" s="40">
        <v>172</v>
      </c>
      <c r="M389" s="41">
        <v>93.478300000000004</v>
      </c>
      <c r="N389" s="40">
        <v>180</v>
      </c>
      <c r="O389" s="41">
        <v>97.826099999999997</v>
      </c>
      <c r="P389" s="40">
        <v>178</v>
      </c>
      <c r="Q389" s="41">
        <v>96.739099999999993</v>
      </c>
      <c r="R389" s="40">
        <v>176</v>
      </c>
      <c r="S389" s="41">
        <v>95.652199999999993</v>
      </c>
      <c r="T389" s="40">
        <v>175</v>
      </c>
      <c r="U389" s="41">
        <v>95.108699999999999</v>
      </c>
      <c r="V389" s="40">
        <v>171</v>
      </c>
      <c r="W389" s="41">
        <v>92.934799999999996</v>
      </c>
    </row>
    <row r="390" spans="1:23" x14ac:dyDescent="0.2">
      <c r="A390" s="36" t="s">
        <v>229</v>
      </c>
      <c r="B390" s="39">
        <v>168</v>
      </c>
      <c r="C390" s="39">
        <v>168</v>
      </c>
      <c r="D390" s="40">
        <v>148</v>
      </c>
      <c r="E390" s="41">
        <v>88.095200000000006</v>
      </c>
      <c r="F390" s="40">
        <v>144</v>
      </c>
      <c r="G390" s="41">
        <v>85.714299999999994</v>
      </c>
      <c r="H390" s="40">
        <v>148</v>
      </c>
      <c r="I390" s="41">
        <v>88.095200000000006</v>
      </c>
      <c r="J390" s="40">
        <v>147</v>
      </c>
      <c r="K390" s="41">
        <v>87.5</v>
      </c>
      <c r="L390" s="40">
        <v>144</v>
      </c>
      <c r="M390" s="41">
        <v>85.714299999999994</v>
      </c>
      <c r="N390" s="40">
        <v>150</v>
      </c>
      <c r="O390" s="41">
        <v>89.285700000000006</v>
      </c>
      <c r="P390" s="40">
        <v>145</v>
      </c>
      <c r="Q390" s="41">
        <v>86.3095</v>
      </c>
      <c r="R390" s="40">
        <v>147</v>
      </c>
      <c r="S390" s="41">
        <v>87.5</v>
      </c>
      <c r="T390" s="40">
        <v>145</v>
      </c>
      <c r="U390" s="41">
        <v>86.3095</v>
      </c>
      <c r="V390" s="40">
        <v>142</v>
      </c>
      <c r="W390" s="41">
        <v>84.523799999999994</v>
      </c>
    </row>
    <row r="391" spans="1:23" x14ac:dyDescent="0.2">
      <c r="A391" s="36" t="s">
        <v>230</v>
      </c>
      <c r="B391" s="39">
        <v>332</v>
      </c>
      <c r="C391" s="39">
        <v>332</v>
      </c>
      <c r="D391" s="40">
        <v>312</v>
      </c>
      <c r="E391" s="41">
        <v>93.975899999999996</v>
      </c>
      <c r="F391" s="40">
        <v>299</v>
      </c>
      <c r="G391" s="41">
        <v>90.060199999999995</v>
      </c>
      <c r="H391" s="40">
        <v>312</v>
      </c>
      <c r="I391" s="41">
        <v>93.975899999999996</v>
      </c>
      <c r="J391" s="40">
        <v>302</v>
      </c>
      <c r="K391" s="41">
        <v>90.963899999999995</v>
      </c>
      <c r="L391" s="40">
        <v>300</v>
      </c>
      <c r="M391" s="41">
        <v>90.361400000000003</v>
      </c>
      <c r="N391" s="40">
        <v>312</v>
      </c>
      <c r="O391" s="41">
        <v>93.975899999999996</v>
      </c>
      <c r="P391" s="40">
        <v>309</v>
      </c>
      <c r="Q391" s="41">
        <v>93.072299999999998</v>
      </c>
      <c r="R391" s="40">
        <v>308</v>
      </c>
      <c r="S391" s="41">
        <v>92.771100000000004</v>
      </c>
      <c r="T391" s="40">
        <v>308</v>
      </c>
      <c r="U391" s="41">
        <v>92.771100000000004</v>
      </c>
      <c r="V391" s="40">
        <v>295</v>
      </c>
      <c r="W391" s="41">
        <v>88.855400000000003</v>
      </c>
    </row>
    <row r="392" spans="1:23" x14ac:dyDescent="0.2">
      <c r="A392" s="36" t="s">
        <v>233</v>
      </c>
      <c r="B392" s="39">
        <v>228</v>
      </c>
      <c r="C392" s="39">
        <v>228</v>
      </c>
      <c r="D392" s="40">
        <v>215</v>
      </c>
      <c r="E392" s="41">
        <v>94.298199999999994</v>
      </c>
      <c r="F392" s="40">
        <v>214</v>
      </c>
      <c r="G392" s="41">
        <v>93.8596</v>
      </c>
      <c r="H392" s="40">
        <v>215</v>
      </c>
      <c r="I392" s="41">
        <v>94.298199999999994</v>
      </c>
      <c r="J392" s="40">
        <v>223</v>
      </c>
      <c r="K392" s="41">
        <v>97.807000000000002</v>
      </c>
      <c r="L392" s="40">
        <v>217</v>
      </c>
      <c r="M392" s="41">
        <v>95.175399999999996</v>
      </c>
      <c r="N392" s="40">
        <v>221</v>
      </c>
      <c r="O392" s="41">
        <v>96.9298</v>
      </c>
      <c r="P392" s="40">
        <v>221</v>
      </c>
      <c r="Q392" s="41">
        <v>96.9298</v>
      </c>
      <c r="R392" s="40">
        <v>221</v>
      </c>
      <c r="S392" s="41">
        <v>96.9298</v>
      </c>
      <c r="T392" s="40">
        <v>221</v>
      </c>
      <c r="U392" s="41">
        <v>96.9298</v>
      </c>
      <c r="V392" s="40">
        <v>213</v>
      </c>
      <c r="W392" s="41">
        <v>93.421099999999996</v>
      </c>
    </row>
    <row r="393" spans="1:23" x14ac:dyDescent="0.2">
      <c r="A393" s="36" t="s">
        <v>234</v>
      </c>
      <c r="B393" s="39">
        <v>2362</v>
      </c>
      <c r="C393" s="39">
        <v>2362</v>
      </c>
      <c r="D393" s="40">
        <v>2105</v>
      </c>
      <c r="E393" s="41">
        <v>89.119399999999999</v>
      </c>
      <c r="F393" s="40">
        <v>1986</v>
      </c>
      <c r="G393" s="41">
        <v>84.081299999999999</v>
      </c>
      <c r="H393" s="40">
        <v>2102</v>
      </c>
      <c r="I393" s="41">
        <v>88.992400000000004</v>
      </c>
      <c r="J393" s="40">
        <v>2024</v>
      </c>
      <c r="K393" s="41">
        <v>85.690100000000001</v>
      </c>
      <c r="L393" s="40">
        <v>1988</v>
      </c>
      <c r="M393" s="41">
        <v>84.165999999999997</v>
      </c>
      <c r="N393" s="40">
        <v>2117</v>
      </c>
      <c r="O393" s="41">
        <v>89.627399999999994</v>
      </c>
      <c r="P393" s="40">
        <v>2033</v>
      </c>
      <c r="Q393" s="41">
        <v>86.071100000000001</v>
      </c>
      <c r="R393" s="40">
        <v>2065</v>
      </c>
      <c r="S393" s="41">
        <v>87.425899999999999</v>
      </c>
      <c r="T393" s="40">
        <v>2033</v>
      </c>
      <c r="U393" s="41">
        <v>86.071100000000001</v>
      </c>
      <c r="V393" s="40">
        <v>1899</v>
      </c>
      <c r="W393" s="41">
        <v>80.397999999999996</v>
      </c>
    </row>
    <row r="394" spans="1:23" x14ac:dyDescent="0.2">
      <c r="A394" s="36" t="s">
        <v>237</v>
      </c>
      <c r="B394" s="39">
        <v>424</v>
      </c>
      <c r="C394" s="39">
        <v>424</v>
      </c>
      <c r="D394" s="40">
        <v>398</v>
      </c>
      <c r="E394" s="41">
        <v>93.867900000000006</v>
      </c>
      <c r="F394" s="40">
        <v>377</v>
      </c>
      <c r="G394" s="41">
        <v>88.915099999999995</v>
      </c>
      <c r="H394" s="40">
        <v>398</v>
      </c>
      <c r="I394" s="41">
        <v>93.867900000000006</v>
      </c>
      <c r="J394" s="40">
        <v>379</v>
      </c>
      <c r="K394" s="41">
        <v>89.386799999999994</v>
      </c>
      <c r="L394" s="40">
        <v>377</v>
      </c>
      <c r="M394" s="41">
        <v>88.915099999999995</v>
      </c>
      <c r="N394" s="40">
        <v>399</v>
      </c>
      <c r="O394" s="41">
        <v>94.103800000000007</v>
      </c>
      <c r="P394" s="40">
        <v>383</v>
      </c>
      <c r="Q394" s="41">
        <v>90.330200000000005</v>
      </c>
      <c r="R394" s="40">
        <v>384</v>
      </c>
      <c r="S394" s="41">
        <v>90.566000000000003</v>
      </c>
      <c r="T394" s="40">
        <v>385</v>
      </c>
      <c r="U394" s="41">
        <v>90.801900000000003</v>
      </c>
      <c r="V394" s="40">
        <v>367</v>
      </c>
      <c r="W394" s="41">
        <v>86.556600000000003</v>
      </c>
    </row>
    <row r="395" spans="1:23" x14ac:dyDescent="0.2">
      <c r="A395" s="36" t="s">
        <v>238</v>
      </c>
      <c r="B395" s="39">
        <v>364</v>
      </c>
      <c r="C395" s="39">
        <v>364</v>
      </c>
      <c r="D395" s="40">
        <v>342</v>
      </c>
      <c r="E395" s="41">
        <v>93.956000000000003</v>
      </c>
      <c r="F395" s="40">
        <v>324</v>
      </c>
      <c r="G395" s="41">
        <v>89.010999999999996</v>
      </c>
      <c r="H395" s="40">
        <v>341</v>
      </c>
      <c r="I395" s="41">
        <v>93.681299999999993</v>
      </c>
      <c r="J395" s="40">
        <v>328</v>
      </c>
      <c r="K395" s="41">
        <v>90.109899999999996</v>
      </c>
      <c r="L395" s="40">
        <v>324</v>
      </c>
      <c r="M395" s="41">
        <v>89.010999999999996</v>
      </c>
      <c r="N395" s="40">
        <v>342</v>
      </c>
      <c r="O395" s="41">
        <v>93.956000000000003</v>
      </c>
      <c r="P395" s="40">
        <v>335</v>
      </c>
      <c r="Q395" s="41">
        <v>92.033000000000001</v>
      </c>
      <c r="R395" s="40">
        <v>334</v>
      </c>
      <c r="S395" s="41">
        <v>91.758200000000002</v>
      </c>
      <c r="T395" s="40">
        <v>335</v>
      </c>
      <c r="U395" s="41">
        <v>92.033000000000001</v>
      </c>
      <c r="V395" s="40">
        <v>315</v>
      </c>
      <c r="W395" s="41">
        <v>86.538499999999999</v>
      </c>
    </row>
    <row r="396" spans="1:23" x14ac:dyDescent="0.2">
      <c r="A396" s="36" t="s">
        <v>242</v>
      </c>
      <c r="B396" s="39">
        <v>164</v>
      </c>
      <c r="C396" s="39">
        <v>164</v>
      </c>
      <c r="D396" s="40">
        <v>155</v>
      </c>
      <c r="E396" s="41">
        <v>94.512200000000007</v>
      </c>
      <c r="F396" s="40">
        <v>151</v>
      </c>
      <c r="G396" s="41">
        <v>92.0732</v>
      </c>
      <c r="H396" s="40">
        <v>155</v>
      </c>
      <c r="I396" s="41">
        <v>94.512200000000007</v>
      </c>
      <c r="J396" s="40">
        <v>153</v>
      </c>
      <c r="K396" s="41">
        <v>93.292699999999996</v>
      </c>
      <c r="L396" s="40">
        <v>151</v>
      </c>
      <c r="M396" s="41">
        <v>92.0732</v>
      </c>
      <c r="N396" s="40">
        <v>155</v>
      </c>
      <c r="O396" s="41">
        <v>94.512200000000007</v>
      </c>
      <c r="P396" s="40">
        <v>157</v>
      </c>
      <c r="Q396" s="41">
        <v>95.731700000000004</v>
      </c>
      <c r="R396" s="40">
        <v>155</v>
      </c>
      <c r="S396" s="41">
        <v>94.512200000000007</v>
      </c>
      <c r="T396" s="40">
        <v>157</v>
      </c>
      <c r="U396" s="41">
        <v>95.731700000000004</v>
      </c>
      <c r="V396" s="40">
        <v>150</v>
      </c>
      <c r="W396" s="41">
        <v>91.463399999999993</v>
      </c>
    </row>
    <row r="397" spans="1:23" x14ac:dyDescent="0.2">
      <c r="A397" s="36" t="s">
        <v>243</v>
      </c>
      <c r="B397" s="39">
        <v>1000</v>
      </c>
      <c r="C397" s="39">
        <v>1000</v>
      </c>
      <c r="D397" s="40">
        <v>879</v>
      </c>
      <c r="E397" s="41">
        <v>87.9</v>
      </c>
      <c r="F397" s="40">
        <v>799</v>
      </c>
      <c r="G397" s="41">
        <v>79.900000000000006</v>
      </c>
      <c r="H397" s="40">
        <v>876</v>
      </c>
      <c r="I397" s="41">
        <v>87.6</v>
      </c>
      <c r="J397" s="40">
        <v>825</v>
      </c>
      <c r="K397" s="41">
        <v>82.5</v>
      </c>
      <c r="L397" s="40">
        <v>807</v>
      </c>
      <c r="M397" s="41">
        <v>80.7</v>
      </c>
      <c r="N397" s="40">
        <v>895</v>
      </c>
      <c r="O397" s="41">
        <v>89.5</v>
      </c>
      <c r="P397" s="40">
        <v>834</v>
      </c>
      <c r="Q397" s="41">
        <v>83.4</v>
      </c>
      <c r="R397" s="40">
        <v>851</v>
      </c>
      <c r="S397" s="41">
        <v>85.1</v>
      </c>
      <c r="T397" s="40">
        <v>845</v>
      </c>
      <c r="U397" s="41">
        <v>84.5</v>
      </c>
      <c r="V397" s="40">
        <v>773</v>
      </c>
      <c r="W397" s="41">
        <v>77.3</v>
      </c>
    </row>
    <row r="398" spans="1:23" x14ac:dyDescent="0.2">
      <c r="A398" s="36" t="s">
        <v>246</v>
      </c>
      <c r="B398" s="39">
        <v>264</v>
      </c>
      <c r="C398" s="39">
        <v>264</v>
      </c>
      <c r="D398" s="40">
        <v>245</v>
      </c>
      <c r="E398" s="41">
        <v>92.802999999999997</v>
      </c>
      <c r="F398" s="40">
        <v>233</v>
      </c>
      <c r="G398" s="41">
        <v>88.257599999999996</v>
      </c>
      <c r="H398" s="40">
        <v>244</v>
      </c>
      <c r="I398" s="41">
        <v>92.424199999999999</v>
      </c>
      <c r="J398" s="40">
        <v>242</v>
      </c>
      <c r="K398" s="41">
        <v>91.666700000000006</v>
      </c>
      <c r="L398" s="40">
        <v>233</v>
      </c>
      <c r="M398" s="41">
        <v>88.257599999999996</v>
      </c>
      <c r="N398" s="40">
        <v>252</v>
      </c>
      <c r="O398" s="41">
        <v>95.454499999999996</v>
      </c>
      <c r="P398" s="40">
        <v>246</v>
      </c>
      <c r="Q398" s="41">
        <v>93.181799999999996</v>
      </c>
      <c r="R398" s="40">
        <v>251</v>
      </c>
      <c r="S398" s="41">
        <v>95.075800000000001</v>
      </c>
      <c r="T398" s="40">
        <v>251</v>
      </c>
      <c r="U398" s="41">
        <v>95.075800000000001</v>
      </c>
      <c r="V398" s="40">
        <v>232</v>
      </c>
      <c r="W398" s="41">
        <v>87.878799999999998</v>
      </c>
    </row>
    <row r="399" spans="1:23" x14ac:dyDescent="0.2">
      <c r="A399" s="36" t="s">
        <v>249</v>
      </c>
      <c r="B399" s="39">
        <v>232</v>
      </c>
      <c r="C399" s="39">
        <v>232</v>
      </c>
      <c r="D399" s="40">
        <v>213</v>
      </c>
      <c r="E399" s="41">
        <v>91.810299999999998</v>
      </c>
      <c r="F399" s="40">
        <v>202</v>
      </c>
      <c r="G399" s="41">
        <v>87.069000000000003</v>
      </c>
      <c r="H399" s="40">
        <v>213</v>
      </c>
      <c r="I399" s="41">
        <v>91.810299999999998</v>
      </c>
      <c r="J399" s="40">
        <v>206</v>
      </c>
      <c r="K399" s="41">
        <v>88.793099999999995</v>
      </c>
      <c r="L399" s="40">
        <v>206</v>
      </c>
      <c r="M399" s="41">
        <v>88.793099999999995</v>
      </c>
      <c r="N399" s="40">
        <v>216</v>
      </c>
      <c r="O399" s="41">
        <v>93.103399999999993</v>
      </c>
      <c r="P399" s="40">
        <v>205</v>
      </c>
      <c r="Q399" s="41">
        <v>88.362099999999998</v>
      </c>
      <c r="R399" s="40">
        <v>208</v>
      </c>
      <c r="S399" s="41">
        <v>89.655199999999994</v>
      </c>
      <c r="T399" s="40">
        <v>206</v>
      </c>
      <c r="U399" s="41">
        <v>88.793099999999995</v>
      </c>
      <c r="V399" s="40">
        <v>198</v>
      </c>
      <c r="W399" s="41">
        <v>85.344800000000006</v>
      </c>
    </row>
    <row r="400" spans="1:23" x14ac:dyDescent="0.2">
      <c r="A400" s="36" t="s">
        <v>250</v>
      </c>
      <c r="B400" s="39">
        <v>178</v>
      </c>
      <c r="C400" s="39">
        <v>178</v>
      </c>
      <c r="D400" s="40">
        <v>173</v>
      </c>
      <c r="E400" s="41">
        <v>97.191000000000003</v>
      </c>
      <c r="F400" s="40">
        <v>160</v>
      </c>
      <c r="G400" s="41">
        <v>89.887600000000006</v>
      </c>
      <c r="H400" s="40">
        <v>173</v>
      </c>
      <c r="I400" s="41">
        <v>97.191000000000003</v>
      </c>
      <c r="J400" s="40">
        <v>161</v>
      </c>
      <c r="K400" s="41">
        <v>90.449399999999997</v>
      </c>
      <c r="L400" s="40">
        <v>159</v>
      </c>
      <c r="M400" s="41">
        <v>89.325800000000001</v>
      </c>
      <c r="N400" s="40">
        <v>174</v>
      </c>
      <c r="O400" s="41">
        <v>97.752799999999993</v>
      </c>
      <c r="P400" s="40">
        <v>168</v>
      </c>
      <c r="Q400" s="41">
        <v>94.382000000000005</v>
      </c>
      <c r="R400" s="40">
        <v>168</v>
      </c>
      <c r="S400" s="41">
        <v>94.382000000000005</v>
      </c>
      <c r="T400" s="40">
        <v>166</v>
      </c>
      <c r="U400" s="41">
        <v>93.258399999999995</v>
      </c>
      <c r="V400" s="40">
        <v>156</v>
      </c>
      <c r="W400" s="41">
        <v>87.6404</v>
      </c>
    </row>
    <row r="401" spans="1:251" x14ac:dyDescent="0.2">
      <c r="A401" s="36" t="s">
        <v>254</v>
      </c>
      <c r="B401" s="39">
        <v>147</v>
      </c>
      <c r="C401" s="39">
        <v>147</v>
      </c>
      <c r="D401" s="40">
        <v>143</v>
      </c>
      <c r="E401" s="41">
        <v>97.278899999999993</v>
      </c>
      <c r="F401" s="40">
        <v>141</v>
      </c>
      <c r="G401" s="41">
        <v>95.918400000000005</v>
      </c>
      <c r="H401" s="40">
        <v>142</v>
      </c>
      <c r="I401" s="41">
        <v>96.598600000000005</v>
      </c>
      <c r="J401" s="40">
        <v>143</v>
      </c>
      <c r="K401" s="41">
        <v>97.278899999999993</v>
      </c>
      <c r="L401" s="40">
        <v>141</v>
      </c>
      <c r="M401" s="41">
        <v>95.918400000000005</v>
      </c>
      <c r="N401" s="40">
        <v>141</v>
      </c>
      <c r="O401" s="41">
        <v>95.918400000000005</v>
      </c>
      <c r="P401" s="40">
        <v>140</v>
      </c>
      <c r="Q401" s="41">
        <v>95.238100000000003</v>
      </c>
      <c r="R401" s="40">
        <v>144</v>
      </c>
      <c r="S401" s="41">
        <v>97.959199999999996</v>
      </c>
      <c r="T401" s="40">
        <v>144</v>
      </c>
      <c r="U401" s="41">
        <v>97.959199999999996</v>
      </c>
      <c r="V401" s="40">
        <v>138</v>
      </c>
      <c r="W401" s="41">
        <v>93.877600000000001</v>
      </c>
    </row>
    <row r="402" spans="1:251" x14ac:dyDescent="0.2">
      <c r="A402" s="36" t="s">
        <v>258</v>
      </c>
      <c r="B402" s="39">
        <v>233</v>
      </c>
      <c r="C402" s="39">
        <v>233</v>
      </c>
      <c r="D402" s="40">
        <v>217</v>
      </c>
      <c r="E402" s="41">
        <v>93.132999999999996</v>
      </c>
      <c r="F402" s="40">
        <v>204</v>
      </c>
      <c r="G402" s="41">
        <v>87.553600000000003</v>
      </c>
      <c r="H402" s="40">
        <v>217</v>
      </c>
      <c r="I402" s="41">
        <v>93.132999999999996</v>
      </c>
      <c r="J402" s="40">
        <v>209</v>
      </c>
      <c r="K402" s="41">
        <v>89.699600000000004</v>
      </c>
      <c r="L402" s="40">
        <v>204</v>
      </c>
      <c r="M402" s="41">
        <v>87.553600000000003</v>
      </c>
      <c r="N402" s="40">
        <v>219</v>
      </c>
      <c r="O402" s="41">
        <v>93.991399999999999</v>
      </c>
      <c r="P402" s="40">
        <v>214</v>
      </c>
      <c r="Q402" s="41">
        <v>91.845500000000001</v>
      </c>
      <c r="R402" s="40">
        <v>215</v>
      </c>
      <c r="S402" s="41">
        <v>92.274699999999996</v>
      </c>
      <c r="T402" s="40">
        <v>218</v>
      </c>
      <c r="U402" s="41">
        <v>93.562200000000004</v>
      </c>
      <c r="V402" s="40">
        <v>199</v>
      </c>
      <c r="W402" s="41">
        <v>85.407700000000006</v>
      </c>
    </row>
    <row r="403" spans="1:251" x14ac:dyDescent="0.2">
      <c r="A403" s="36" t="s">
        <v>259</v>
      </c>
      <c r="B403" s="39">
        <v>197</v>
      </c>
      <c r="C403" s="39">
        <v>197</v>
      </c>
      <c r="D403" s="40">
        <v>186</v>
      </c>
      <c r="E403" s="41">
        <v>94.416200000000003</v>
      </c>
      <c r="F403" s="40">
        <v>181</v>
      </c>
      <c r="G403" s="41">
        <v>91.878200000000007</v>
      </c>
      <c r="H403" s="40">
        <v>185</v>
      </c>
      <c r="I403" s="41">
        <v>93.908600000000007</v>
      </c>
      <c r="J403" s="40">
        <v>185</v>
      </c>
      <c r="K403" s="41">
        <v>93.908600000000007</v>
      </c>
      <c r="L403" s="40">
        <v>181</v>
      </c>
      <c r="M403" s="41">
        <v>91.878200000000007</v>
      </c>
      <c r="N403" s="40">
        <v>189</v>
      </c>
      <c r="O403" s="41">
        <v>95.939099999999996</v>
      </c>
      <c r="P403" s="40">
        <v>187</v>
      </c>
      <c r="Q403" s="41">
        <v>94.923900000000003</v>
      </c>
      <c r="R403" s="40">
        <v>188</v>
      </c>
      <c r="S403" s="41">
        <v>95.4315</v>
      </c>
      <c r="T403" s="40">
        <v>188</v>
      </c>
      <c r="U403" s="41">
        <v>95.4315</v>
      </c>
      <c r="V403" s="40">
        <v>179</v>
      </c>
      <c r="W403" s="41">
        <v>90.862899999999996</v>
      </c>
    </row>
    <row r="404" spans="1:251" x14ac:dyDescent="0.2">
      <c r="A404" s="36" t="s">
        <v>262</v>
      </c>
      <c r="B404" s="39">
        <v>308</v>
      </c>
      <c r="C404" s="39">
        <v>308</v>
      </c>
      <c r="D404" s="40">
        <v>292</v>
      </c>
      <c r="E404" s="41">
        <v>94.805199999999999</v>
      </c>
      <c r="F404" s="40">
        <v>279</v>
      </c>
      <c r="G404" s="41">
        <v>90.584400000000002</v>
      </c>
      <c r="H404" s="40">
        <v>290</v>
      </c>
      <c r="I404" s="41">
        <v>94.155799999999999</v>
      </c>
      <c r="J404" s="40">
        <v>283</v>
      </c>
      <c r="K404" s="41">
        <v>91.883099999999999</v>
      </c>
      <c r="L404" s="40">
        <v>280</v>
      </c>
      <c r="M404" s="41">
        <v>90.909099999999995</v>
      </c>
      <c r="N404" s="40">
        <v>291</v>
      </c>
      <c r="O404" s="41">
        <v>94.480500000000006</v>
      </c>
      <c r="P404" s="40">
        <v>287</v>
      </c>
      <c r="Q404" s="41">
        <v>93.181799999999996</v>
      </c>
      <c r="R404" s="40">
        <v>286</v>
      </c>
      <c r="S404" s="41">
        <v>92.857100000000003</v>
      </c>
      <c r="T404" s="40">
        <v>287</v>
      </c>
      <c r="U404" s="41">
        <v>93.181799999999996</v>
      </c>
      <c r="V404" s="40">
        <v>271</v>
      </c>
      <c r="W404" s="41">
        <v>87.986999999999995</v>
      </c>
    </row>
    <row r="405" spans="1:251" x14ac:dyDescent="0.2">
      <c r="A405" s="36" t="s">
        <v>263</v>
      </c>
      <c r="B405" s="39">
        <v>453</v>
      </c>
      <c r="C405" s="39">
        <v>453</v>
      </c>
      <c r="D405" s="40">
        <v>430</v>
      </c>
      <c r="E405" s="41">
        <v>94.922700000000006</v>
      </c>
      <c r="F405" s="40">
        <v>396</v>
      </c>
      <c r="G405" s="41">
        <v>87.417199999999994</v>
      </c>
      <c r="H405" s="40">
        <v>428</v>
      </c>
      <c r="I405" s="41">
        <v>94.481200000000001</v>
      </c>
      <c r="J405" s="40">
        <v>409</v>
      </c>
      <c r="K405" s="41">
        <v>90.287000000000006</v>
      </c>
      <c r="L405" s="40">
        <v>404</v>
      </c>
      <c r="M405" s="41">
        <v>89.183199999999999</v>
      </c>
      <c r="N405" s="40">
        <v>430</v>
      </c>
      <c r="O405" s="41">
        <v>94.922700000000006</v>
      </c>
      <c r="P405" s="40">
        <v>411</v>
      </c>
      <c r="Q405" s="41">
        <v>90.728499999999997</v>
      </c>
      <c r="R405" s="40">
        <v>419</v>
      </c>
      <c r="S405" s="41">
        <v>92.494500000000002</v>
      </c>
      <c r="T405" s="40">
        <v>410</v>
      </c>
      <c r="U405" s="41">
        <v>90.5077</v>
      </c>
      <c r="V405" s="40">
        <v>376</v>
      </c>
      <c r="W405" s="41">
        <v>83.002200000000002</v>
      </c>
    </row>
    <row r="406" spans="1:251" x14ac:dyDescent="0.2">
      <c r="A406" s="36" t="s">
        <v>265</v>
      </c>
      <c r="B406" s="39">
        <v>186</v>
      </c>
      <c r="C406" s="39">
        <v>186</v>
      </c>
      <c r="D406" s="40">
        <v>178</v>
      </c>
      <c r="E406" s="41">
        <v>95.698899999999995</v>
      </c>
      <c r="F406" s="40">
        <v>173</v>
      </c>
      <c r="G406" s="41">
        <v>93.010800000000003</v>
      </c>
      <c r="H406" s="40">
        <v>177</v>
      </c>
      <c r="I406" s="41">
        <v>95.161299999999997</v>
      </c>
      <c r="J406" s="40">
        <v>178</v>
      </c>
      <c r="K406" s="41">
        <v>95.698899999999995</v>
      </c>
      <c r="L406" s="40">
        <v>175</v>
      </c>
      <c r="M406" s="41">
        <v>94.085999999999999</v>
      </c>
      <c r="N406" s="40">
        <v>179</v>
      </c>
      <c r="O406" s="41">
        <v>96.236599999999996</v>
      </c>
      <c r="P406" s="40">
        <v>178</v>
      </c>
      <c r="Q406" s="41">
        <v>95.698899999999995</v>
      </c>
      <c r="R406" s="40">
        <v>179</v>
      </c>
      <c r="S406" s="41">
        <v>96.236599999999996</v>
      </c>
      <c r="T406" s="40">
        <v>180</v>
      </c>
      <c r="U406" s="41">
        <v>96.774199999999993</v>
      </c>
      <c r="V406" s="40">
        <v>171</v>
      </c>
      <c r="W406" s="41">
        <v>91.935500000000005</v>
      </c>
    </row>
    <row r="407" spans="1:251" ht="13.5" thickBot="1" x14ac:dyDescent="0.25">
      <c r="A407" s="43" t="s">
        <v>296</v>
      </c>
      <c r="B407" s="44">
        <f>SUM(B386:B406)</f>
        <v>8140</v>
      </c>
      <c r="C407" s="44">
        <f>SUM(C386:C406)</f>
        <v>8140</v>
      </c>
      <c r="D407" s="44">
        <f>SUM(D386:D406)</f>
        <v>7474</v>
      </c>
      <c r="E407" s="45">
        <f>(D407/B407)*100</f>
        <v>91.818181818181827</v>
      </c>
      <c r="F407" s="44">
        <f>SUM(F386:F406)</f>
        <v>7069</v>
      </c>
      <c r="G407" s="45">
        <f>(F407/C407)*100</f>
        <v>86.842751842751838</v>
      </c>
      <c r="H407" s="44">
        <f>SUM(H386:H406)</f>
        <v>7458</v>
      </c>
      <c r="I407" s="45">
        <f>(H407/B407)*100</f>
        <v>91.621621621621614</v>
      </c>
      <c r="J407" s="44">
        <f>SUM(J386:J406)</f>
        <v>7219</v>
      </c>
      <c r="K407" s="45">
        <f>(J407/C407)*100</f>
        <v>88.68550368550369</v>
      </c>
      <c r="L407" s="44">
        <f>SUM(L386:L406)</f>
        <v>7100</v>
      </c>
      <c r="M407" s="45">
        <f>(L407/C407)*100</f>
        <v>87.223587223587231</v>
      </c>
      <c r="N407" s="44">
        <f>SUM(N386:N406)</f>
        <v>7534</v>
      </c>
      <c r="O407" s="45">
        <f>(N407/B407)*100</f>
        <v>92.55528255528256</v>
      </c>
      <c r="P407" s="44">
        <f>SUM(P386:P406)</f>
        <v>7285</v>
      </c>
      <c r="Q407" s="45">
        <f>(P407/C407)*100</f>
        <v>89.496314496314497</v>
      </c>
      <c r="R407" s="44">
        <f>SUM(R386:R406)</f>
        <v>7361</v>
      </c>
      <c r="S407" s="45">
        <f>(R407/C407)*100</f>
        <v>90.429975429975428</v>
      </c>
      <c r="T407" s="44">
        <f>SUM(T386:T406)</f>
        <v>7314</v>
      </c>
      <c r="U407" s="45">
        <f>(T407/C407)*100</f>
        <v>89.852579852579851</v>
      </c>
      <c r="V407" s="44">
        <f>SUM(V386:V406)</f>
        <v>6871</v>
      </c>
      <c r="W407" s="45">
        <f>(V407/C407)*100</f>
        <v>84.410319410319417</v>
      </c>
    </row>
    <row r="408" spans="1:251" s="30" customFormat="1" ht="25.5" customHeight="1" thickTop="1" x14ac:dyDescent="0.2">
      <c r="A408" s="110" t="s">
        <v>295</v>
      </c>
      <c r="B408" s="112" t="s">
        <v>415</v>
      </c>
      <c r="C408" s="113"/>
      <c r="D408" s="105" t="s">
        <v>416</v>
      </c>
      <c r="E408" s="109"/>
      <c r="F408" s="109"/>
      <c r="G408" s="114"/>
      <c r="H408" s="105" t="s">
        <v>417</v>
      </c>
      <c r="I408" s="108"/>
      <c r="J408" s="109"/>
      <c r="K408" s="107"/>
      <c r="L408" s="105" t="s">
        <v>418</v>
      </c>
      <c r="M408" s="114"/>
      <c r="N408" s="105" t="s">
        <v>419</v>
      </c>
      <c r="O408" s="108"/>
      <c r="P408" s="109"/>
      <c r="Q408" s="107"/>
      <c r="R408" s="105" t="s">
        <v>420</v>
      </c>
      <c r="S408" s="107"/>
      <c r="T408" s="105" t="s">
        <v>421</v>
      </c>
      <c r="U408" s="106"/>
      <c r="V408" s="105" t="s">
        <v>422</v>
      </c>
      <c r="W408" s="106"/>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row>
    <row r="409" spans="1:251" s="34" customFormat="1" ht="25.5" customHeight="1" x14ac:dyDescent="0.2">
      <c r="A409" s="111"/>
      <c r="B409" s="31" t="s">
        <v>304</v>
      </c>
      <c r="C409" s="31" t="s">
        <v>305</v>
      </c>
      <c r="D409" s="32" t="s">
        <v>374</v>
      </c>
      <c r="E409" s="33" t="s">
        <v>294</v>
      </c>
      <c r="F409" s="32" t="s">
        <v>375</v>
      </c>
      <c r="G409" s="33" t="s">
        <v>294</v>
      </c>
      <c r="H409" s="32" t="s">
        <v>374</v>
      </c>
      <c r="I409" s="33" t="s">
        <v>294</v>
      </c>
      <c r="J409" s="32" t="s">
        <v>376</v>
      </c>
      <c r="K409" s="33" t="s">
        <v>294</v>
      </c>
      <c r="L409" s="32" t="s">
        <v>376</v>
      </c>
      <c r="M409" s="33" t="s">
        <v>294</v>
      </c>
      <c r="N409" s="32" t="s">
        <v>374</v>
      </c>
      <c r="O409" s="33" t="s">
        <v>294</v>
      </c>
      <c r="P409" s="32" t="s">
        <v>376</v>
      </c>
      <c r="Q409" s="33" t="s">
        <v>294</v>
      </c>
      <c r="R409" s="32" t="s">
        <v>375</v>
      </c>
      <c r="S409" s="33" t="s">
        <v>294</v>
      </c>
      <c r="T409" s="32" t="s">
        <v>375</v>
      </c>
      <c r="U409" s="33" t="s">
        <v>294</v>
      </c>
      <c r="V409" s="32" t="s">
        <v>377</v>
      </c>
      <c r="W409" s="33" t="s">
        <v>294</v>
      </c>
    </row>
    <row r="410" spans="1:251" ht="18" x14ac:dyDescent="0.25">
      <c r="A410" s="35" t="s">
        <v>331</v>
      </c>
      <c r="B410" s="35"/>
      <c r="C410" s="36"/>
      <c r="D410" s="36"/>
      <c r="E410" s="37"/>
      <c r="F410" s="36"/>
      <c r="G410" s="37"/>
      <c r="H410" s="36"/>
      <c r="I410" s="37"/>
      <c r="J410" s="36"/>
      <c r="K410" s="37"/>
      <c r="L410" s="36"/>
      <c r="M410" s="37"/>
      <c r="N410" s="36"/>
      <c r="O410" s="37"/>
      <c r="P410" s="36"/>
      <c r="Q410" s="37"/>
      <c r="R410" s="36"/>
      <c r="S410" s="37"/>
      <c r="T410" s="36"/>
      <c r="U410" s="37"/>
      <c r="V410" s="36"/>
      <c r="W410" s="37"/>
    </row>
    <row r="411" spans="1:251" x14ac:dyDescent="0.2">
      <c r="A411" s="36" t="s">
        <v>270</v>
      </c>
      <c r="B411" s="39">
        <v>112</v>
      </c>
      <c r="C411" s="39">
        <v>112</v>
      </c>
      <c r="D411" s="40">
        <v>99</v>
      </c>
      <c r="E411" s="41">
        <v>88.392899999999997</v>
      </c>
      <c r="F411" s="40">
        <v>97</v>
      </c>
      <c r="G411" s="41">
        <v>86.607100000000003</v>
      </c>
      <c r="H411" s="40">
        <v>99</v>
      </c>
      <c r="I411" s="41">
        <v>88.392899999999997</v>
      </c>
      <c r="J411" s="40">
        <v>100</v>
      </c>
      <c r="K411" s="41">
        <v>89.285700000000006</v>
      </c>
      <c r="L411" s="40">
        <v>97</v>
      </c>
      <c r="M411" s="41">
        <v>86.607100000000003</v>
      </c>
      <c r="N411" s="40">
        <v>98</v>
      </c>
      <c r="O411" s="41">
        <v>87.5</v>
      </c>
      <c r="P411" s="40">
        <v>98</v>
      </c>
      <c r="Q411" s="41">
        <v>87.5</v>
      </c>
      <c r="R411" s="40">
        <v>99</v>
      </c>
      <c r="S411" s="41">
        <v>88.392899999999997</v>
      </c>
      <c r="T411" s="40">
        <v>99</v>
      </c>
      <c r="U411" s="41">
        <v>88.392899999999997</v>
      </c>
      <c r="V411" s="40">
        <v>97</v>
      </c>
      <c r="W411" s="41">
        <v>86.607100000000003</v>
      </c>
    </row>
    <row r="412" spans="1:251" x14ac:dyDescent="0.2">
      <c r="A412" s="36" t="s">
        <v>271</v>
      </c>
      <c r="B412" s="39">
        <v>124</v>
      </c>
      <c r="C412" s="39">
        <v>124</v>
      </c>
      <c r="D412" s="40">
        <v>118</v>
      </c>
      <c r="E412" s="41">
        <v>95.161299999999997</v>
      </c>
      <c r="F412" s="40">
        <v>117</v>
      </c>
      <c r="G412" s="41">
        <v>94.354799999999997</v>
      </c>
      <c r="H412" s="40">
        <v>117</v>
      </c>
      <c r="I412" s="41">
        <v>94.354799999999997</v>
      </c>
      <c r="J412" s="40">
        <v>117</v>
      </c>
      <c r="K412" s="41">
        <v>94.354799999999997</v>
      </c>
      <c r="L412" s="40">
        <v>117</v>
      </c>
      <c r="M412" s="41">
        <v>94.354799999999997</v>
      </c>
      <c r="N412" s="40">
        <v>117</v>
      </c>
      <c r="O412" s="41">
        <v>94.354799999999997</v>
      </c>
      <c r="P412" s="40">
        <v>117</v>
      </c>
      <c r="Q412" s="41">
        <v>94.354799999999997</v>
      </c>
      <c r="R412" s="40">
        <v>117</v>
      </c>
      <c r="S412" s="41">
        <v>94.354799999999997</v>
      </c>
      <c r="T412" s="40">
        <v>117</v>
      </c>
      <c r="U412" s="41">
        <v>94.354799999999997</v>
      </c>
      <c r="V412" s="40">
        <v>117</v>
      </c>
      <c r="W412" s="41">
        <v>94.354799999999997</v>
      </c>
    </row>
    <row r="413" spans="1:251" x14ac:dyDescent="0.2">
      <c r="A413" s="36" t="s">
        <v>273</v>
      </c>
      <c r="B413" s="39">
        <v>260</v>
      </c>
      <c r="C413" s="39">
        <v>260</v>
      </c>
      <c r="D413" s="40">
        <v>230</v>
      </c>
      <c r="E413" s="41">
        <v>88.461500000000001</v>
      </c>
      <c r="F413" s="40">
        <v>222</v>
      </c>
      <c r="G413" s="41">
        <v>85.384600000000006</v>
      </c>
      <c r="H413" s="40">
        <v>230</v>
      </c>
      <c r="I413" s="41">
        <v>88.461500000000001</v>
      </c>
      <c r="J413" s="40">
        <v>226</v>
      </c>
      <c r="K413" s="41">
        <v>86.923100000000005</v>
      </c>
      <c r="L413" s="40">
        <v>222</v>
      </c>
      <c r="M413" s="41">
        <v>85.384600000000006</v>
      </c>
      <c r="N413" s="40">
        <v>233</v>
      </c>
      <c r="O413" s="41">
        <v>89.615399999999994</v>
      </c>
      <c r="P413" s="40">
        <v>227</v>
      </c>
      <c r="Q413" s="41">
        <v>87.307699999999997</v>
      </c>
      <c r="R413" s="40">
        <v>226</v>
      </c>
      <c r="S413" s="41">
        <v>86.923100000000005</v>
      </c>
      <c r="T413" s="40">
        <v>227</v>
      </c>
      <c r="U413" s="41">
        <v>87.307699999999997</v>
      </c>
      <c r="V413" s="40">
        <v>212</v>
      </c>
      <c r="W413" s="41">
        <v>81.538499999999999</v>
      </c>
    </row>
    <row r="414" spans="1:251" x14ac:dyDescent="0.2">
      <c r="A414" s="36" t="s">
        <v>274</v>
      </c>
      <c r="B414" s="39">
        <v>141</v>
      </c>
      <c r="C414" s="39">
        <v>141</v>
      </c>
      <c r="D414" s="40">
        <v>127</v>
      </c>
      <c r="E414" s="41">
        <v>90.070899999999995</v>
      </c>
      <c r="F414" s="40">
        <v>126</v>
      </c>
      <c r="G414" s="41">
        <v>89.361699999999999</v>
      </c>
      <c r="H414" s="40">
        <v>126</v>
      </c>
      <c r="I414" s="41">
        <v>89.361699999999999</v>
      </c>
      <c r="J414" s="40">
        <v>130</v>
      </c>
      <c r="K414" s="41">
        <v>92.198599999999999</v>
      </c>
      <c r="L414" s="40">
        <v>126</v>
      </c>
      <c r="M414" s="41">
        <v>89.361699999999999</v>
      </c>
      <c r="N414" s="40">
        <v>130</v>
      </c>
      <c r="O414" s="41">
        <v>92.198599999999999</v>
      </c>
      <c r="P414" s="40">
        <v>130</v>
      </c>
      <c r="Q414" s="41">
        <v>92.198599999999999</v>
      </c>
      <c r="R414" s="40">
        <v>130</v>
      </c>
      <c r="S414" s="41">
        <v>92.198599999999999</v>
      </c>
      <c r="T414" s="40">
        <v>130</v>
      </c>
      <c r="U414" s="41">
        <v>92.198599999999999</v>
      </c>
      <c r="V414" s="40">
        <v>125</v>
      </c>
      <c r="W414" s="41">
        <v>88.652500000000003</v>
      </c>
    </row>
    <row r="415" spans="1:251" x14ac:dyDescent="0.2">
      <c r="A415" s="36" t="s">
        <v>277</v>
      </c>
      <c r="B415" s="39">
        <v>416</v>
      </c>
      <c r="C415" s="39">
        <v>416</v>
      </c>
      <c r="D415" s="40">
        <v>399</v>
      </c>
      <c r="E415" s="41">
        <v>95.913499999999999</v>
      </c>
      <c r="F415" s="40">
        <v>379</v>
      </c>
      <c r="G415" s="41">
        <v>91.105800000000002</v>
      </c>
      <c r="H415" s="40">
        <v>399</v>
      </c>
      <c r="I415" s="41">
        <v>95.913499999999999</v>
      </c>
      <c r="J415" s="40">
        <v>381</v>
      </c>
      <c r="K415" s="41">
        <v>91.586500000000001</v>
      </c>
      <c r="L415" s="40">
        <v>379</v>
      </c>
      <c r="M415" s="41">
        <v>91.105800000000002</v>
      </c>
      <c r="N415" s="40">
        <v>399</v>
      </c>
      <c r="O415" s="41">
        <v>95.913499999999999</v>
      </c>
      <c r="P415" s="40">
        <v>388</v>
      </c>
      <c r="Q415" s="41">
        <v>93.269199999999998</v>
      </c>
      <c r="R415" s="40">
        <v>387</v>
      </c>
      <c r="S415" s="41">
        <v>93.028800000000004</v>
      </c>
      <c r="T415" s="40">
        <v>386</v>
      </c>
      <c r="U415" s="41">
        <v>92.788499999999999</v>
      </c>
      <c r="V415" s="40">
        <v>374</v>
      </c>
      <c r="W415" s="41">
        <v>89.903800000000004</v>
      </c>
    </row>
    <row r="416" spans="1:251" x14ac:dyDescent="0.2">
      <c r="A416" s="36" t="s">
        <v>302</v>
      </c>
      <c r="B416" s="39">
        <v>295</v>
      </c>
      <c r="C416" s="39">
        <v>295</v>
      </c>
      <c r="D416" s="40">
        <v>271</v>
      </c>
      <c r="E416" s="41">
        <v>91.864400000000003</v>
      </c>
      <c r="F416" s="40">
        <v>259</v>
      </c>
      <c r="G416" s="41">
        <v>87.796599999999998</v>
      </c>
      <c r="H416" s="40">
        <v>270</v>
      </c>
      <c r="I416" s="41">
        <v>91.525400000000005</v>
      </c>
      <c r="J416" s="40">
        <v>263</v>
      </c>
      <c r="K416" s="41">
        <v>89.152500000000003</v>
      </c>
      <c r="L416" s="40">
        <v>261</v>
      </c>
      <c r="M416" s="41">
        <v>88.474599999999995</v>
      </c>
      <c r="N416" s="40">
        <v>274</v>
      </c>
      <c r="O416" s="41">
        <v>92.881399999999999</v>
      </c>
      <c r="P416" s="40">
        <v>264</v>
      </c>
      <c r="Q416" s="41">
        <v>89.491500000000002</v>
      </c>
      <c r="R416" s="40">
        <v>268</v>
      </c>
      <c r="S416" s="41">
        <v>90.847499999999997</v>
      </c>
      <c r="T416" s="40">
        <v>267</v>
      </c>
      <c r="U416" s="41">
        <v>90.508499999999998</v>
      </c>
      <c r="V416" s="40">
        <v>255</v>
      </c>
      <c r="W416" s="41">
        <v>86.440700000000007</v>
      </c>
    </row>
    <row r="417" spans="1:251" x14ac:dyDescent="0.2">
      <c r="A417" s="36" t="s">
        <v>303</v>
      </c>
      <c r="B417" s="39">
        <v>224</v>
      </c>
      <c r="C417" s="39">
        <v>224</v>
      </c>
      <c r="D417" s="40">
        <v>208</v>
      </c>
      <c r="E417" s="41">
        <v>92.857100000000003</v>
      </c>
      <c r="F417" s="40">
        <v>196</v>
      </c>
      <c r="G417" s="41">
        <v>87.5</v>
      </c>
      <c r="H417" s="40">
        <v>207</v>
      </c>
      <c r="I417" s="41">
        <v>92.410700000000006</v>
      </c>
      <c r="J417" s="40">
        <v>203</v>
      </c>
      <c r="K417" s="41">
        <v>90.625</v>
      </c>
      <c r="L417" s="40">
        <v>199</v>
      </c>
      <c r="M417" s="41">
        <v>88.839299999999994</v>
      </c>
      <c r="N417" s="40">
        <v>208</v>
      </c>
      <c r="O417" s="41">
        <v>92.857100000000003</v>
      </c>
      <c r="P417" s="40">
        <v>207</v>
      </c>
      <c r="Q417" s="41">
        <v>92.410700000000006</v>
      </c>
      <c r="R417" s="40">
        <v>205</v>
      </c>
      <c r="S417" s="41">
        <v>91.517899999999997</v>
      </c>
      <c r="T417" s="40">
        <v>202</v>
      </c>
      <c r="U417" s="41">
        <v>90.178600000000003</v>
      </c>
      <c r="V417" s="40">
        <v>191</v>
      </c>
      <c r="W417" s="41">
        <v>85.267899999999997</v>
      </c>
    </row>
    <row r="418" spans="1:251" x14ac:dyDescent="0.2">
      <c r="A418" s="36" t="s">
        <v>282</v>
      </c>
      <c r="B418" s="39">
        <v>182</v>
      </c>
      <c r="C418" s="39">
        <v>182</v>
      </c>
      <c r="D418" s="40">
        <v>174</v>
      </c>
      <c r="E418" s="41">
        <v>95.604399999999998</v>
      </c>
      <c r="F418" s="40">
        <v>173</v>
      </c>
      <c r="G418" s="41">
        <v>95.054900000000004</v>
      </c>
      <c r="H418" s="40">
        <v>174</v>
      </c>
      <c r="I418" s="41">
        <v>95.604399999999998</v>
      </c>
      <c r="J418" s="40">
        <v>175</v>
      </c>
      <c r="K418" s="41">
        <v>96.153800000000004</v>
      </c>
      <c r="L418" s="40">
        <v>174</v>
      </c>
      <c r="M418" s="41">
        <v>95.604399999999998</v>
      </c>
      <c r="N418" s="40">
        <v>176</v>
      </c>
      <c r="O418" s="41">
        <v>96.703299999999999</v>
      </c>
      <c r="P418" s="40">
        <v>174</v>
      </c>
      <c r="Q418" s="41">
        <v>95.604399999999998</v>
      </c>
      <c r="R418" s="40">
        <v>175</v>
      </c>
      <c r="S418" s="41">
        <v>96.153800000000004</v>
      </c>
      <c r="T418" s="40">
        <v>174</v>
      </c>
      <c r="U418" s="41">
        <v>95.604399999999998</v>
      </c>
      <c r="V418" s="40">
        <v>172</v>
      </c>
      <c r="W418" s="41">
        <v>94.505499999999998</v>
      </c>
    </row>
    <row r="419" spans="1:251" x14ac:dyDescent="0.2">
      <c r="A419" s="36" t="s">
        <v>313</v>
      </c>
      <c r="B419" s="39">
        <v>437</v>
      </c>
      <c r="C419" s="39">
        <v>437</v>
      </c>
      <c r="D419" s="40">
        <v>420</v>
      </c>
      <c r="E419" s="41">
        <v>96.109800000000007</v>
      </c>
      <c r="F419" s="40">
        <v>411</v>
      </c>
      <c r="G419" s="41">
        <v>94.050299999999993</v>
      </c>
      <c r="H419" s="40">
        <v>420</v>
      </c>
      <c r="I419" s="41">
        <v>96.109800000000007</v>
      </c>
      <c r="J419" s="40">
        <v>413</v>
      </c>
      <c r="K419" s="41">
        <v>94.507999999999996</v>
      </c>
      <c r="L419" s="40">
        <v>411</v>
      </c>
      <c r="M419" s="41">
        <v>94.050299999999993</v>
      </c>
      <c r="N419" s="40">
        <v>422</v>
      </c>
      <c r="O419" s="41">
        <v>96.567499999999995</v>
      </c>
      <c r="P419" s="40">
        <v>413</v>
      </c>
      <c r="Q419" s="41">
        <v>94.507999999999996</v>
      </c>
      <c r="R419" s="40">
        <v>412</v>
      </c>
      <c r="S419" s="41">
        <v>94.279200000000003</v>
      </c>
      <c r="T419" s="40">
        <v>412</v>
      </c>
      <c r="U419" s="41">
        <v>94.279200000000003</v>
      </c>
      <c r="V419" s="40">
        <v>409</v>
      </c>
      <c r="W419" s="41">
        <v>93.592699999999994</v>
      </c>
    </row>
    <row r="420" spans="1:251" x14ac:dyDescent="0.2">
      <c r="A420" s="36" t="s">
        <v>283</v>
      </c>
      <c r="B420" s="39">
        <v>181</v>
      </c>
      <c r="C420" s="39">
        <v>181</v>
      </c>
      <c r="D420" s="40">
        <v>171</v>
      </c>
      <c r="E420" s="41">
        <v>94.475099999999998</v>
      </c>
      <c r="F420" s="40">
        <v>165</v>
      </c>
      <c r="G420" s="41">
        <v>91.160200000000003</v>
      </c>
      <c r="H420" s="40">
        <v>171</v>
      </c>
      <c r="I420" s="41">
        <v>94.475099999999998</v>
      </c>
      <c r="J420" s="40">
        <v>167</v>
      </c>
      <c r="K420" s="41">
        <v>92.265199999999993</v>
      </c>
      <c r="L420" s="40">
        <v>166</v>
      </c>
      <c r="M420" s="41">
        <v>91.712699999999998</v>
      </c>
      <c r="N420" s="40">
        <v>173</v>
      </c>
      <c r="O420" s="41">
        <v>95.580100000000002</v>
      </c>
      <c r="P420" s="40">
        <v>169</v>
      </c>
      <c r="Q420" s="41">
        <v>93.370199999999997</v>
      </c>
      <c r="R420" s="40">
        <v>165</v>
      </c>
      <c r="S420" s="41">
        <v>91.160200000000003</v>
      </c>
      <c r="T420" s="40">
        <v>165</v>
      </c>
      <c r="U420" s="41">
        <v>91.160200000000003</v>
      </c>
      <c r="V420" s="40">
        <v>160</v>
      </c>
      <c r="W420" s="41">
        <v>88.397800000000004</v>
      </c>
    </row>
    <row r="421" spans="1:251" x14ac:dyDescent="0.2">
      <c r="A421" s="36" t="s">
        <v>284</v>
      </c>
      <c r="B421" s="39">
        <v>608</v>
      </c>
      <c r="C421" s="39">
        <v>608</v>
      </c>
      <c r="D421" s="40">
        <v>544</v>
      </c>
      <c r="E421" s="41">
        <v>89.473699999999994</v>
      </c>
      <c r="F421" s="40">
        <v>506</v>
      </c>
      <c r="G421" s="41">
        <v>83.223699999999994</v>
      </c>
      <c r="H421" s="40">
        <v>544</v>
      </c>
      <c r="I421" s="41">
        <v>89.473699999999994</v>
      </c>
      <c r="J421" s="40">
        <v>513</v>
      </c>
      <c r="K421" s="41">
        <v>84.375</v>
      </c>
      <c r="L421" s="40">
        <v>510</v>
      </c>
      <c r="M421" s="41">
        <v>83.881600000000006</v>
      </c>
      <c r="N421" s="40">
        <v>546</v>
      </c>
      <c r="O421" s="41">
        <v>89.802599999999998</v>
      </c>
      <c r="P421" s="40">
        <v>514</v>
      </c>
      <c r="Q421" s="41">
        <v>84.539500000000004</v>
      </c>
      <c r="R421" s="40">
        <v>511</v>
      </c>
      <c r="S421" s="41">
        <v>84.046099999999996</v>
      </c>
      <c r="T421" s="40">
        <v>514</v>
      </c>
      <c r="U421" s="41">
        <v>84.539500000000004</v>
      </c>
      <c r="V421" s="40">
        <v>493</v>
      </c>
      <c r="W421" s="41">
        <v>81.085499999999996</v>
      </c>
    </row>
    <row r="422" spans="1:251" x14ac:dyDescent="0.2">
      <c r="A422" s="36" t="s">
        <v>290</v>
      </c>
      <c r="B422" s="39">
        <v>969</v>
      </c>
      <c r="C422" s="39">
        <v>969</v>
      </c>
      <c r="D422" s="40">
        <v>901</v>
      </c>
      <c r="E422" s="41">
        <v>92.982500000000002</v>
      </c>
      <c r="F422" s="40">
        <v>846</v>
      </c>
      <c r="G422" s="41">
        <v>87.3065</v>
      </c>
      <c r="H422" s="40">
        <v>902</v>
      </c>
      <c r="I422" s="41">
        <v>93.085700000000003</v>
      </c>
      <c r="J422" s="40">
        <v>860</v>
      </c>
      <c r="K422" s="41">
        <v>88.751300000000001</v>
      </c>
      <c r="L422" s="40">
        <v>850</v>
      </c>
      <c r="M422" s="41">
        <v>87.719300000000004</v>
      </c>
      <c r="N422" s="40">
        <v>910</v>
      </c>
      <c r="O422" s="41">
        <v>93.911199999999994</v>
      </c>
      <c r="P422" s="40">
        <v>861</v>
      </c>
      <c r="Q422" s="41">
        <v>88.854500000000002</v>
      </c>
      <c r="R422" s="40">
        <v>860</v>
      </c>
      <c r="S422" s="41">
        <v>88.751300000000001</v>
      </c>
      <c r="T422" s="40">
        <v>858</v>
      </c>
      <c r="U422" s="41">
        <v>88.544899999999998</v>
      </c>
      <c r="V422" s="40">
        <v>825</v>
      </c>
      <c r="W422" s="41">
        <v>85.139300000000006</v>
      </c>
    </row>
    <row r="423" spans="1:251" x14ac:dyDescent="0.2">
      <c r="A423" s="36" t="s">
        <v>291</v>
      </c>
      <c r="B423" s="39">
        <v>414</v>
      </c>
      <c r="C423" s="39">
        <v>414</v>
      </c>
      <c r="D423" s="40">
        <v>385</v>
      </c>
      <c r="E423" s="41">
        <v>92.995199999999997</v>
      </c>
      <c r="F423" s="40">
        <v>365</v>
      </c>
      <c r="G423" s="41">
        <v>88.164299999999997</v>
      </c>
      <c r="H423" s="40">
        <v>385</v>
      </c>
      <c r="I423" s="41">
        <v>92.995199999999997</v>
      </c>
      <c r="J423" s="40">
        <v>379</v>
      </c>
      <c r="K423" s="41">
        <v>91.545900000000003</v>
      </c>
      <c r="L423" s="40">
        <v>367</v>
      </c>
      <c r="M423" s="41">
        <v>88.647300000000001</v>
      </c>
      <c r="N423" s="40">
        <v>389</v>
      </c>
      <c r="O423" s="41">
        <v>93.961399999999998</v>
      </c>
      <c r="P423" s="40">
        <v>380</v>
      </c>
      <c r="Q423" s="41">
        <v>91.787400000000005</v>
      </c>
      <c r="R423" s="40">
        <v>381</v>
      </c>
      <c r="S423" s="41">
        <v>92.028999999999996</v>
      </c>
      <c r="T423" s="40">
        <v>382</v>
      </c>
      <c r="U423" s="41">
        <v>92.270499999999998</v>
      </c>
      <c r="V423" s="40">
        <v>355</v>
      </c>
      <c r="W423" s="41">
        <v>85.748800000000003</v>
      </c>
    </row>
    <row r="424" spans="1:251" x14ac:dyDescent="0.2">
      <c r="A424" s="36" t="s">
        <v>293</v>
      </c>
      <c r="B424" s="39">
        <v>484</v>
      </c>
      <c r="C424" s="39">
        <v>484</v>
      </c>
      <c r="D424" s="40">
        <v>445</v>
      </c>
      <c r="E424" s="41">
        <v>91.942099999999996</v>
      </c>
      <c r="F424" s="40">
        <v>420</v>
      </c>
      <c r="G424" s="41">
        <v>86.776899999999998</v>
      </c>
      <c r="H424" s="40">
        <v>441</v>
      </c>
      <c r="I424" s="41">
        <v>91.115700000000004</v>
      </c>
      <c r="J424" s="40">
        <v>428</v>
      </c>
      <c r="K424" s="41">
        <v>88.4298</v>
      </c>
      <c r="L424" s="40">
        <v>424</v>
      </c>
      <c r="M424" s="41">
        <v>87.603300000000004</v>
      </c>
      <c r="N424" s="40">
        <v>443</v>
      </c>
      <c r="O424" s="41">
        <v>91.528899999999993</v>
      </c>
      <c r="P424" s="40">
        <v>426</v>
      </c>
      <c r="Q424" s="41">
        <v>88.016499999999994</v>
      </c>
      <c r="R424" s="40">
        <v>434</v>
      </c>
      <c r="S424" s="41">
        <v>89.669399999999996</v>
      </c>
      <c r="T424" s="40">
        <v>425</v>
      </c>
      <c r="U424" s="41">
        <v>87.809899999999999</v>
      </c>
      <c r="V424" s="40">
        <v>402</v>
      </c>
      <c r="W424" s="41">
        <v>83.057900000000004</v>
      </c>
    </row>
    <row r="425" spans="1:251" ht="13.5" thickBot="1" x14ac:dyDescent="0.25">
      <c r="A425" s="43" t="s">
        <v>296</v>
      </c>
      <c r="B425" s="44">
        <f>SUM(B411:B424)</f>
        <v>4847</v>
      </c>
      <c r="C425" s="44">
        <f>SUM(C411:C424)</f>
        <v>4847</v>
      </c>
      <c r="D425" s="44">
        <f>SUM(D411:D424)</f>
        <v>4492</v>
      </c>
      <c r="E425" s="45">
        <f>(D425/B425)*100</f>
        <v>92.675881988859089</v>
      </c>
      <c r="F425" s="44">
        <f>SUM(F411:F424)</f>
        <v>4282</v>
      </c>
      <c r="G425" s="45">
        <f>(F425/C425)*100</f>
        <v>88.343305137198271</v>
      </c>
      <c r="H425" s="44">
        <f>SUM(H411:H424)</f>
        <v>4485</v>
      </c>
      <c r="I425" s="45">
        <f>(H425/B425)*100</f>
        <v>92.53146276047039</v>
      </c>
      <c r="J425" s="44">
        <f>SUM(J411:J424)</f>
        <v>4355</v>
      </c>
      <c r="K425" s="45">
        <f>(J425/C425)*100</f>
        <v>89.84939137610894</v>
      </c>
      <c r="L425" s="44">
        <f>SUM(L411:L424)</f>
        <v>4303</v>
      </c>
      <c r="M425" s="45">
        <f>(L425/C425)*100</f>
        <v>88.77656282236434</v>
      </c>
      <c r="N425" s="44">
        <f>SUM(N411:N424)</f>
        <v>4518</v>
      </c>
      <c r="O425" s="45">
        <f>(N425/B425)*100</f>
        <v>93.212296265731382</v>
      </c>
      <c r="P425" s="44">
        <f>SUM(P411:P424)</f>
        <v>4368</v>
      </c>
      <c r="Q425" s="45">
        <f>(P425/C425)*100</f>
        <v>90.11759851454508</v>
      </c>
      <c r="R425" s="44">
        <f>SUM(R411:R424)</f>
        <v>4370</v>
      </c>
      <c r="S425" s="45">
        <f>(R425/C425)*100</f>
        <v>90.158861151227569</v>
      </c>
      <c r="T425" s="44">
        <f>SUM(T411:T424)</f>
        <v>4358</v>
      </c>
      <c r="U425" s="45">
        <f>(T425/C425)*100</f>
        <v>89.91128533113266</v>
      </c>
      <c r="V425" s="44">
        <f>SUM(V411:V424)</f>
        <v>4187</v>
      </c>
      <c r="W425" s="45">
        <f>(V425/C425)*100</f>
        <v>86.383329894780275</v>
      </c>
    </row>
    <row r="426" spans="1:251" s="30" customFormat="1" ht="25.5" customHeight="1" thickTop="1" x14ac:dyDescent="0.2">
      <c r="A426" s="110" t="s">
        <v>295</v>
      </c>
      <c r="B426" s="112" t="s">
        <v>415</v>
      </c>
      <c r="C426" s="113"/>
      <c r="D426" s="105" t="s">
        <v>416</v>
      </c>
      <c r="E426" s="109"/>
      <c r="F426" s="109"/>
      <c r="G426" s="114"/>
      <c r="H426" s="105" t="s">
        <v>417</v>
      </c>
      <c r="I426" s="108"/>
      <c r="J426" s="109"/>
      <c r="K426" s="107"/>
      <c r="L426" s="105" t="s">
        <v>418</v>
      </c>
      <c r="M426" s="114"/>
      <c r="N426" s="105" t="s">
        <v>419</v>
      </c>
      <c r="O426" s="108"/>
      <c r="P426" s="109"/>
      <c r="Q426" s="107"/>
      <c r="R426" s="105" t="s">
        <v>420</v>
      </c>
      <c r="S426" s="107"/>
      <c r="T426" s="105" t="s">
        <v>421</v>
      </c>
      <c r="U426" s="106"/>
      <c r="V426" s="105" t="s">
        <v>422</v>
      </c>
      <c r="W426" s="106"/>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row>
    <row r="427" spans="1:251" s="34" customFormat="1" ht="25.5" customHeight="1" x14ac:dyDescent="0.2">
      <c r="A427" s="111"/>
      <c r="B427" s="31" t="s">
        <v>304</v>
      </c>
      <c r="C427" s="31" t="s">
        <v>305</v>
      </c>
      <c r="D427" s="32" t="s">
        <v>374</v>
      </c>
      <c r="E427" s="33" t="s">
        <v>294</v>
      </c>
      <c r="F427" s="32" t="s">
        <v>375</v>
      </c>
      <c r="G427" s="33" t="s">
        <v>294</v>
      </c>
      <c r="H427" s="32" t="s">
        <v>374</v>
      </c>
      <c r="I427" s="33" t="s">
        <v>294</v>
      </c>
      <c r="J427" s="32" t="s">
        <v>376</v>
      </c>
      <c r="K427" s="33" t="s">
        <v>294</v>
      </c>
      <c r="L427" s="32" t="s">
        <v>376</v>
      </c>
      <c r="M427" s="33" t="s">
        <v>294</v>
      </c>
      <c r="N427" s="32" t="s">
        <v>374</v>
      </c>
      <c r="O427" s="33" t="s">
        <v>294</v>
      </c>
      <c r="P427" s="32" t="s">
        <v>376</v>
      </c>
      <c r="Q427" s="33" t="s">
        <v>294</v>
      </c>
      <c r="R427" s="32" t="s">
        <v>375</v>
      </c>
      <c r="S427" s="33" t="s">
        <v>294</v>
      </c>
      <c r="T427" s="32" t="s">
        <v>375</v>
      </c>
      <c r="U427" s="33" t="s">
        <v>294</v>
      </c>
      <c r="V427" s="32" t="s">
        <v>377</v>
      </c>
      <c r="W427" s="33" t="s">
        <v>294</v>
      </c>
    </row>
    <row r="428" spans="1:251" ht="18" x14ac:dyDescent="0.25">
      <c r="A428" s="35" t="s">
        <v>332</v>
      </c>
      <c r="B428" s="35"/>
      <c r="C428" s="36"/>
      <c r="D428" s="36"/>
      <c r="E428" s="37"/>
      <c r="F428" s="36"/>
      <c r="G428" s="37"/>
      <c r="H428" s="36"/>
      <c r="I428" s="37"/>
      <c r="J428" s="36"/>
      <c r="K428" s="37"/>
      <c r="L428" s="36"/>
      <c r="M428" s="37"/>
      <c r="N428" s="36"/>
      <c r="O428" s="37"/>
      <c r="P428" s="36"/>
      <c r="Q428" s="37"/>
      <c r="R428" s="36"/>
      <c r="S428" s="37"/>
      <c r="T428" s="36"/>
      <c r="U428" s="37"/>
      <c r="V428" s="36"/>
      <c r="W428" s="37"/>
    </row>
    <row r="429" spans="1:251" x14ac:dyDescent="0.2">
      <c r="A429" s="36" t="s">
        <v>269</v>
      </c>
      <c r="B429" s="39">
        <v>138</v>
      </c>
      <c r="C429" s="49">
        <v>138</v>
      </c>
      <c r="D429" s="40">
        <v>124</v>
      </c>
      <c r="E429" s="41">
        <v>89.855099999999993</v>
      </c>
      <c r="F429" s="40">
        <v>118</v>
      </c>
      <c r="G429" s="41">
        <v>85.507199999999997</v>
      </c>
      <c r="H429" s="40">
        <v>124</v>
      </c>
      <c r="I429" s="41">
        <v>89.855099999999993</v>
      </c>
      <c r="J429" s="40">
        <v>122</v>
      </c>
      <c r="K429" s="41">
        <v>88.405799999999999</v>
      </c>
      <c r="L429" s="40">
        <v>117</v>
      </c>
      <c r="M429" s="41">
        <v>84.782600000000002</v>
      </c>
      <c r="N429" s="40">
        <v>124</v>
      </c>
      <c r="O429" s="41">
        <v>89.855099999999993</v>
      </c>
      <c r="P429" s="40">
        <v>121</v>
      </c>
      <c r="Q429" s="41">
        <v>87.681200000000004</v>
      </c>
      <c r="R429" s="40">
        <v>124</v>
      </c>
      <c r="S429" s="41">
        <v>89.855099999999993</v>
      </c>
      <c r="T429" s="40">
        <v>124</v>
      </c>
      <c r="U429" s="41">
        <v>89.855099999999993</v>
      </c>
      <c r="V429" s="40">
        <v>115</v>
      </c>
      <c r="W429" s="41">
        <v>83.333299999999994</v>
      </c>
    </row>
    <row r="430" spans="1:251" x14ac:dyDescent="0.2">
      <c r="A430" s="36" t="s">
        <v>370</v>
      </c>
      <c r="B430" s="39">
        <v>313</v>
      </c>
      <c r="C430" s="49">
        <v>313</v>
      </c>
      <c r="D430" s="40">
        <v>290</v>
      </c>
      <c r="E430" s="41">
        <v>92.651799999999994</v>
      </c>
      <c r="F430" s="40">
        <v>276</v>
      </c>
      <c r="G430" s="41">
        <v>88.178899999999999</v>
      </c>
      <c r="H430" s="40">
        <v>289</v>
      </c>
      <c r="I430" s="41">
        <v>92.332300000000004</v>
      </c>
      <c r="J430" s="40">
        <v>285</v>
      </c>
      <c r="K430" s="41">
        <v>91.054299999999998</v>
      </c>
      <c r="L430" s="40">
        <v>275</v>
      </c>
      <c r="M430" s="41">
        <v>87.859399999999994</v>
      </c>
      <c r="N430" s="40">
        <v>291</v>
      </c>
      <c r="O430" s="41">
        <v>92.971199999999996</v>
      </c>
      <c r="P430" s="40">
        <v>287</v>
      </c>
      <c r="Q430" s="41">
        <v>91.693299999999994</v>
      </c>
      <c r="R430" s="40">
        <v>289</v>
      </c>
      <c r="S430" s="41">
        <v>92.332300000000004</v>
      </c>
      <c r="T430" s="40">
        <v>289</v>
      </c>
      <c r="U430" s="41">
        <v>92.332300000000004</v>
      </c>
      <c r="V430" s="40">
        <v>272</v>
      </c>
      <c r="W430" s="41">
        <v>86.900999999999996</v>
      </c>
    </row>
    <row r="431" spans="1:251" x14ac:dyDescent="0.2">
      <c r="A431" s="36" t="s">
        <v>272</v>
      </c>
      <c r="B431" s="39">
        <v>217</v>
      </c>
      <c r="C431" s="49">
        <v>217</v>
      </c>
      <c r="D431" s="40">
        <v>193</v>
      </c>
      <c r="E431" s="41">
        <v>88.940100000000001</v>
      </c>
      <c r="F431" s="40">
        <v>169</v>
      </c>
      <c r="G431" s="41">
        <v>77.880200000000002</v>
      </c>
      <c r="H431" s="40">
        <v>192</v>
      </c>
      <c r="I431" s="41">
        <v>88.479299999999995</v>
      </c>
      <c r="J431" s="40">
        <v>174</v>
      </c>
      <c r="K431" s="41">
        <v>80.184299999999993</v>
      </c>
      <c r="L431" s="40">
        <v>170</v>
      </c>
      <c r="M431" s="41">
        <v>78.340999999999994</v>
      </c>
      <c r="N431" s="40">
        <v>196</v>
      </c>
      <c r="O431" s="41">
        <v>90.322599999999994</v>
      </c>
      <c r="P431" s="40">
        <v>186</v>
      </c>
      <c r="Q431" s="41">
        <v>85.714299999999994</v>
      </c>
      <c r="R431" s="40">
        <v>193</v>
      </c>
      <c r="S431" s="41">
        <v>88.940100000000001</v>
      </c>
      <c r="T431" s="40">
        <v>191</v>
      </c>
      <c r="U431" s="41">
        <v>88.0184</v>
      </c>
      <c r="V431" s="40">
        <v>167</v>
      </c>
      <c r="W431" s="41">
        <v>76.958500000000001</v>
      </c>
    </row>
    <row r="432" spans="1:251" x14ac:dyDescent="0.2">
      <c r="A432" s="36" t="s">
        <v>334</v>
      </c>
      <c r="B432" s="39">
        <v>261</v>
      </c>
      <c r="C432" s="49">
        <v>261</v>
      </c>
      <c r="D432" s="40">
        <v>238</v>
      </c>
      <c r="E432" s="41">
        <v>91.187700000000007</v>
      </c>
      <c r="F432" s="40">
        <v>229</v>
      </c>
      <c r="G432" s="41">
        <v>87.739500000000007</v>
      </c>
      <c r="H432" s="40">
        <v>238</v>
      </c>
      <c r="I432" s="41">
        <v>91.187700000000007</v>
      </c>
      <c r="J432" s="40">
        <v>235</v>
      </c>
      <c r="K432" s="41">
        <v>90.038300000000007</v>
      </c>
      <c r="L432" s="40">
        <v>231</v>
      </c>
      <c r="M432" s="41">
        <v>88.505700000000004</v>
      </c>
      <c r="N432" s="40">
        <v>241</v>
      </c>
      <c r="O432" s="41">
        <v>92.337199999999996</v>
      </c>
      <c r="P432" s="40">
        <v>236</v>
      </c>
      <c r="Q432" s="41">
        <v>90.421499999999995</v>
      </c>
      <c r="R432" s="40">
        <v>239</v>
      </c>
      <c r="S432" s="41">
        <v>91.570899999999995</v>
      </c>
      <c r="T432" s="40">
        <v>239</v>
      </c>
      <c r="U432" s="41">
        <v>91.570899999999995</v>
      </c>
      <c r="V432" s="40">
        <v>221</v>
      </c>
      <c r="W432" s="41">
        <v>84.674300000000002</v>
      </c>
    </row>
    <row r="433" spans="1:23" x14ac:dyDescent="0.2">
      <c r="A433" s="36" t="s">
        <v>275</v>
      </c>
      <c r="B433" s="39">
        <v>102</v>
      </c>
      <c r="C433" s="49">
        <v>102</v>
      </c>
      <c r="D433" s="40">
        <v>96</v>
      </c>
      <c r="E433" s="41">
        <v>94.117599999999996</v>
      </c>
      <c r="F433" s="40">
        <v>88</v>
      </c>
      <c r="G433" s="41">
        <v>86.274500000000003</v>
      </c>
      <c r="H433" s="40">
        <v>96</v>
      </c>
      <c r="I433" s="41">
        <v>94.117599999999996</v>
      </c>
      <c r="J433" s="40">
        <v>88</v>
      </c>
      <c r="K433" s="41">
        <v>86.274500000000003</v>
      </c>
      <c r="L433" s="40">
        <v>88</v>
      </c>
      <c r="M433" s="41">
        <v>86.274500000000003</v>
      </c>
      <c r="N433" s="40">
        <v>96</v>
      </c>
      <c r="O433" s="41">
        <v>94.117599999999996</v>
      </c>
      <c r="P433" s="40">
        <v>90</v>
      </c>
      <c r="Q433" s="41">
        <v>88.235299999999995</v>
      </c>
      <c r="R433" s="40">
        <v>87</v>
      </c>
      <c r="S433" s="41">
        <v>85.2941</v>
      </c>
      <c r="T433" s="40">
        <v>88</v>
      </c>
      <c r="U433" s="41">
        <v>86.274500000000003</v>
      </c>
      <c r="V433" s="40">
        <v>84</v>
      </c>
      <c r="W433" s="41">
        <v>82.352900000000005</v>
      </c>
    </row>
    <row r="434" spans="1:23" x14ac:dyDescent="0.2">
      <c r="A434" s="36" t="s">
        <v>276</v>
      </c>
      <c r="B434" s="39">
        <v>687</v>
      </c>
      <c r="C434" s="49">
        <v>687</v>
      </c>
      <c r="D434" s="40">
        <v>584</v>
      </c>
      <c r="E434" s="41">
        <v>85.007300000000001</v>
      </c>
      <c r="F434" s="40">
        <v>534</v>
      </c>
      <c r="G434" s="41">
        <v>77.729299999999995</v>
      </c>
      <c r="H434" s="40">
        <v>583</v>
      </c>
      <c r="I434" s="41">
        <v>84.861699999999999</v>
      </c>
      <c r="J434" s="40">
        <v>559</v>
      </c>
      <c r="K434" s="41">
        <v>81.368300000000005</v>
      </c>
      <c r="L434" s="40">
        <v>537</v>
      </c>
      <c r="M434" s="41">
        <v>78.165899999999993</v>
      </c>
      <c r="N434" s="40">
        <v>600</v>
      </c>
      <c r="O434" s="41">
        <v>87.336200000000005</v>
      </c>
      <c r="P434" s="40">
        <v>575</v>
      </c>
      <c r="Q434" s="41">
        <v>83.697199999999995</v>
      </c>
      <c r="R434" s="40">
        <v>576</v>
      </c>
      <c r="S434" s="41">
        <v>83.842799999999997</v>
      </c>
      <c r="T434" s="40">
        <v>574</v>
      </c>
      <c r="U434" s="41">
        <v>83.551699999999997</v>
      </c>
      <c r="V434" s="40">
        <v>513</v>
      </c>
      <c r="W434" s="41">
        <v>74.672499999999999</v>
      </c>
    </row>
    <row r="435" spans="1:23" x14ac:dyDescent="0.2">
      <c r="A435" s="36" t="s">
        <v>278</v>
      </c>
      <c r="B435" s="39">
        <v>373</v>
      </c>
      <c r="C435" s="49">
        <v>373</v>
      </c>
      <c r="D435" s="40">
        <v>312</v>
      </c>
      <c r="E435" s="41">
        <v>83.646100000000004</v>
      </c>
      <c r="F435" s="40">
        <v>285</v>
      </c>
      <c r="G435" s="41">
        <v>76.407499999999999</v>
      </c>
      <c r="H435" s="40">
        <v>313</v>
      </c>
      <c r="I435" s="41">
        <v>83.914199999999994</v>
      </c>
      <c r="J435" s="40">
        <v>296</v>
      </c>
      <c r="K435" s="41">
        <v>79.3566</v>
      </c>
      <c r="L435" s="40">
        <v>289</v>
      </c>
      <c r="M435" s="41">
        <v>77.479900000000001</v>
      </c>
      <c r="N435" s="40">
        <v>322</v>
      </c>
      <c r="O435" s="41">
        <v>86.327100000000002</v>
      </c>
      <c r="P435" s="40">
        <v>310</v>
      </c>
      <c r="Q435" s="41">
        <v>83.109899999999996</v>
      </c>
      <c r="R435" s="40">
        <v>312</v>
      </c>
      <c r="S435" s="41">
        <v>83.646100000000004</v>
      </c>
      <c r="T435" s="40">
        <v>310</v>
      </c>
      <c r="U435" s="41">
        <v>83.109899999999996</v>
      </c>
      <c r="V435" s="40">
        <v>276</v>
      </c>
      <c r="W435" s="41">
        <v>73.994600000000005</v>
      </c>
    </row>
    <row r="436" spans="1:23" x14ac:dyDescent="0.2">
      <c r="A436" s="36" t="s">
        <v>279</v>
      </c>
      <c r="B436" s="39">
        <v>301</v>
      </c>
      <c r="C436" s="49">
        <v>301</v>
      </c>
      <c r="D436" s="40">
        <v>282</v>
      </c>
      <c r="E436" s="41">
        <v>93.687700000000007</v>
      </c>
      <c r="F436" s="40">
        <v>267</v>
      </c>
      <c r="G436" s="41">
        <v>88.704300000000003</v>
      </c>
      <c r="H436" s="40">
        <v>280</v>
      </c>
      <c r="I436" s="41">
        <v>93.023300000000006</v>
      </c>
      <c r="J436" s="40">
        <v>272</v>
      </c>
      <c r="K436" s="41">
        <v>90.365399999999994</v>
      </c>
      <c r="L436" s="40">
        <v>269</v>
      </c>
      <c r="M436" s="41">
        <v>89.368799999999993</v>
      </c>
      <c r="N436" s="40">
        <v>286</v>
      </c>
      <c r="O436" s="41">
        <v>95.016599999999997</v>
      </c>
      <c r="P436" s="40">
        <v>275</v>
      </c>
      <c r="Q436" s="41">
        <v>91.362099999999998</v>
      </c>
      <c r="R436" s="40">
        <v>276</v>
      </c>
      <c r="S436" s="41">
        <v>91.694400000000002</v>
      </c>
      <c r="T436" s="40">
        <v>272</v>
      </c>
      <c r="U436" s="41">
        <v>90.365399999999994</v>
      </c>
      <c r="V436" s="40">
        <v>261</v>
      </c>
      <c r="W436" s="41">
        <v>86.710999999999999</v>
      </c>
    </row>
    <row r="437" spans="1:23" x14ac:dyDescent="0.2">
      <c r="A437" s="36" t="s">
        <v>280</v>
      </c>
      <c r="B437" s="39">
        <v>866</v>
      </c>
      <c r="C437" s="49">
        <v>866</v>
      </c>
      <c r="D437" s="40">
        <v>791</v>
      </c>
      <c r="E437" s="41">
        <v>91.339500000000001</v>
      </c>
      <c r="F437" s="40">
        <v>747</v>
      </c>
      <c r="G437" s="41">
        <v>86.258700000000005</v>
      </c>
      <c r="H437" s="40">
        <v>791</v>
      </c>
      <c r="I437" s="41">
        <v>91.339500000000001</v>
      </c>
      <c r="J437" s="40">
        <v>757</v>
      </c>
      <c r="K437" s="41">
        <v>87.413399999999996</v>
      </c>
      <c r="L437" s="40">
        <v>755</v>
      </c>
      <c r="M437" s="41">
        <v>87.182400000000001</v>
      </c>
      <c r="N437" s="40">
        <v>791</v>
      </c>
      <c r="O437" s="41">
        <v>91.339500000000001</v>
      </c>
      <c r="P437" s="40">
        <v>762</v>
      </c>
      <c r="Q437" s="41">
        <v>87.990799999999993</v>
      </c>
      <c r="R437" s="40">
        <v>774</v>
      </c>
      <c r="S437" s="41">
        <v>89.376400000000004</v>
      </c>
      <c r="T437" s="40">
        <v>772</v>
      </c>
      <c r="U437" s="41">
        <v>89.145499999999998</v>
      </c>
      <c r="V437" s="40">
        <v>729</v>
      </c>
      <c r="W437" s="41">
        <v>84.180099999999996</v>
      </c>
    </row>
    <row r="438" spans="1:23" x14ac:dyDescent="0.2">
      <c r="A438" s="36" t="s">
        <v>281</v>
      </c>
      <c r="B438" s="39">
        <v>160</v>
      </c>
      <c r="C438" s="49">
        <v>160</v>
      </c>
      <c r="D438" s="40">
        <v>150</v>
      </c>
      <c r="E438" s="41">
        <v>93.75</v>
      </c>
      <c r="F438" s="40">
        <v>141</v>
      </c>
      <c r="G438" s="41">
        <v>88.125</v>
      </c>
      <c r="H438" s="40">
        <v>149</v>
      </c>
      <c r="I438" s="41">
        <v>93.125</v>
      </c>
      <c r="J438" s="40">
        <v>144</v>
      </c>
      <c r="K438" s="41">
        <v>90</v>
      </c>
      <c r="L438" s="40">
        <v>144</v>
      </c>
      <c r="M438" s="41">
        <v>90</v>
      </c>
      <c r="N438" s="40">
        <v>150</v>
      </c>
      <c r="O438" s="41">
        <v>93.75</v>
      </c>
      <c r="P438" s="40">
        <v>149</v>
      </c>
      <c r="Q438" s="41">
        <v>93.125</v>
      </c>
      <c r="R438" s="40">
        <v>150</v>
      </c>
      <c r="S438" s="41">
        <v>93.75</v>
      </c>
      <c r="T438" s="40">
        <v>150</v>
      </c>
      <c r="U438" s="41">
        <v>93.75</v>
      </c>
      <c r="V438" s="40">
        <v>138</v>
      </c>
      <c r="W438" s="41">
        <v>86.25</v>
      </c>
    </row>
    <row r="439" spans="1:23" x14ac:dyDescent="0.2">
      <c r="A439" s="36" t="s">
        <v>285</v>
      </c>
      <c r="B439" s="39">
        <v>75</v>
      </c>
      <c r="C439" s="49">
        <v>75</v>
      </c>
      <c r="D439" s="40">
        <v>68</v>
      </c>
      <c r="E439" s="41">
        <v>90.666700000000006</v>
      </c>
      <c r="F439" s="40">
        <v>66</v>
      </c>
      <c r="G439" s="41">
        <v>88</v>
      </c>
      <c r="H439" s="40">
        <v>68</v>
      </c>
      <c r="I439" s="41">
        <v>90.666700000000006</v>
      </c>
      <c r="J439" s="40">
        <v>68</v>
      </c>
      <c r="K439" s="41">
        <v>90.666700000000006</v>
      </c>
      <c r="L439" s="40">
        <v>67</v>
      </c>
      <c r="M439" s="41">
        <v>89.333299999999994</v>
      </c>
      <c r="N439" s="40">
        <v>69</v>
      </c>
      <c r="O439" s="41">
        <v>92</v>
      </c>
      <c r="P439" s="40">
        <v>69</v>
      </c>
      <c r="Q439" s="41">
        <v>92</v>
      </c>
      <c r="R439" s="40">
        <v>68</v>
      </c>
      <c r="S439" s="41">
        <v>90.666700000000006</v>
      </c>
      <c r="T439" s="40">
        <v>67</v>
      </c>
      <c r="U439" s="41">
        <v>89.333299999999994</v>
      </c>
      <c r="V439" s="40">
        <v>65</v>
      </c>
      <c r="W439" s="41">
        <v>86.666700000000006</v>
      </c>
    </row>
    <row r="440" spans="1:23" x14ac:dyDescent="0.2">
      <c r="A440" s="36" t="s">
        <v>286</v>
      </c>
      <c r="B440" s="39">
        <v>788</v>
      </c>
      <c r="C440" s="49">
        <v>788</v>
      </c>
      <c r="D440" s="40">
        <v>717</v>
      </c>
      <c r="E440" s="41">
        <v>90.989800000000002</v>
      </c>
      <c r="F440" s="40">
        <v>674</v>
      </c>
      <c r="G440" s="41">
        <v>85.533000000000001</v>
      </c>
      <c r="H440" s="40">
        <v>718</v>
      </c>
      <c r="I440" s="41">
        <v>91.116799999999998</v>
      </c>
      <c r="J440" s="40">
        <v>692</v>
      </c>
      <c r="K440" s="41">
        <v>87.817300000000003</v>
      </c>
      <c r="L440" s="40">
        <v>679</v>
      </c>
      <c r="M440" s="41">
        <v>86.167500000000004</v>
      </c>
      <c r="N440" s="40">
        <v>723</v>
      </c>
      <c r="O440" s="41">
        <v>91.751300000000001</v>
      </c>
      <c r="P440" s="40">
        <v>703</v>
      </c>
      <c r="Q440" s="41">
        <v>89.213200000000001</v>
      </c>
      <c r="R440" s="40">
        <v>704</v>
      </c>
      <c r="S440" s="41">
        <v>89.340100000000007</v>
      </c>
      <c r="T440" s="40">
        <v>702</v>
      </c>
      <c r="U440" s="41">
        <v>89.086299999999994</v>
      </c>
      <c r="V440" s="40">
        <v>654</v>
      </c>
      <c r="W440" s="41">
        <v>82.994900000000001</v>
      </c>
    </row>
    <row r="441" spans="1:23" x14ac:dyDescent="0.2">
      <c r="A441" s="36" t="s">
        <v>287</v>
      </c>
      <c r="B441" s="39">
        <v>224</v>
      </c>
      <c r="C441" s="49">
        <v>224</v>
      </c>
      <c r="D441" s="40">
        <v>207</v>
      </c>
      <c r="E441" s="41">
        <v>92.410700000000006</v>
      </c>
      <c r="F441" s="40">
        <v>203</v>
      </c>
      <c r="G441" s="41">
        <v>90.625</v>
      </c>
      <c r="H441" s="40">
        <v>207</v>
      </c>
      <c r="I441" s="41">
        <v>92.410700000000006</v>
      </c>
      <c r="J441" s="40">
        <v>204</v>
      </c>
      <c r="K441" s="41">
        <v>91.071399999999997</v>
      </c>
      <c r="L441" s="40">
        <v>203</v>
      </c>
      <c r="M441" s="41">
        <v>90.625</v>
      </c>
      <c r="N441" s="40">
        <v>207</v>
      </c>
      <c r="O441" s="41">
        <v>92.410700000000006</v>
      </c>
      <c r="P441" s="40">
        <v>205</v>
      </c>
      <c r="Q441" s="41">
        <v>91.517899999999997</v>
      </c>
      <c r="R441" s="40">
        <v>202</v>
      </c>
      <c r="S441" s="41">
        <v>90.178600000000003</v>
      </c>
      <c r="T441" s="40">
        <v>202</v>
      </c>
      <c r="U441" s="41">
        <v>90.178600000000003</v>
      </c>
      <c r="V441" s="40">
        <v>200</v>
      </c>
      <c r="W441" s="41">
        <v>89.285700000000006</v>
      </c>
    </row>
    <row r="442" spans="1:23" x14ac:dyDescent="0.2">
      <c r="A442" s="36" t="s">
        <v>288</v>
      </c>
      <c r="B442" s="39">
        <v>66</v>
      </c>
      <c r="C442" s="49">
        <v>66</v>
      </c>
      <c r="D442" s="40">
        <v>45</v>
      </c>
      <c r="E442" s="41">
        <v>68.181799999999996</v>
      </c>
      <c r="F442" s="40">
        <v>39</v>
      </c>
      <c r="G442" s="41">
        <v>59.090899999999998</v>
      </c>
      <c r="H442" s="40">
        <v>45</v>
      </c>
      <c r="I442" s="41">
        <v>68.181799999999996</v>
      </c>
      <c r="J442" s="40">
        <v>44</v>
      </c>
      <c r="K442" s="41">
        <v>66.666700000000006</v>
      </c>
      <c r="L442" s="40">
        <v>45</v>
      </c>
      <c r="M442" s="41">
        <v>68.181799999999996</v>
      </c>
      <c r="N442" s="40">
        <v>54</v>
      </c>
      <c r="O442" s="41">
        <v>81.818200000000004</v>
      </c>
      <c r="P442" s="40">
        <v>47</v>
      </c>
      <c r="Q442" s="41">
        <v>71.212100000000007</v>
      </c>
      <c r="R442" s="40">
        <v>44</v>
      </c>
      <c r="S442" s="41">
        <v>66.666700000000006</v>
      </c>
      <c r="T442" s="40">
        <v>44</v>
      </c>
      <c r="U442" s="41">
        <v>66.666700000000006</v>
      </c>
      <c r="V442" s="40">
        <v>35</v>
      </c>
      <c r="W442" s="41">
        <v>53.030299999999997</v>
      </c>
    </row>
    <row r="443" spans="1:23" x14ac:dyDescent="0.2">
      <c r="A443" s="36" t="s">
        <v>289</v>
      </c>
      <c r="B443" s="39">
        <v>107</v>
      </c>
      <c r="C443" s="49">
        <v>107</v>
      </c>
      <c r="D443" s="40">
        <v>101</v>
      </c>
      <c r="E443" s="41">
        <v>94.392499999999998</v>
      </c>
      <c r="F443" s="40">
        <v>98</v>
      </c>
      <c r="G443" s="41">
        <v>91.588800000000006</v>
      </c>
      <c r="H443" s="40">
        <v>101</v>
      </c>
      <c r="I443" s="41">
        <v>94.392499999999998</v>
      </c>
      <c r="J443" s="40">
        <v>100</v>
      </c>
      <c r="K443" s="41">
        <v>93.457899999999995</v>
      </c>
      <c r="L443" s="40">
        <v>98</v>
      </c>
      <c r="M443" s="41">
        <v>91.588800000000006</v>
      </c>
      <c r="N443" s="40">
        <v>102</v>
      </c>
      <c r="O443" s="41">
        <v>95.327100000000002</v>
      </c>
      <c r="P443" s="40">
        <v>100</v>
      </c>
      <c r="Q443" s="41">
        <v>93.457899999999995</v>
      </c>
      <c r="R443" s="40">
        <v>100</v>
      </c>
      <c r="S443" s="41">
        <v>93.457899999999995</v>
      </c>
      <c r="T443" s="40">
        <v>100</v>
      </c>
      <c r="U443" s="41">
        <v>93.457899999999995</v>
      </c>
      <c r="V443" s="40">
        <v>97</v>
      </c>
      <c r="W443" s="41">
        <v>90.654200000000003</v>
      </c>
    </row>
    <row r="444" spans="1:23" x14ac:dyDescent="0.2">
      <c r="A444" s="36" t="s">
        <v>292</v>
      </c>
      <c r="B444" s="39">
        <v>128</v>
      </c>
      <c r="C444" s="49">
        <v>128</v>
      </c>
      <c r="D444" s="40">
        <v>120</v>
      </c>
      <c r="E444" s="41">
        <v>93.75</v>
      </c>
      <c r="F444" s="40">
        <v>107</v>
      </c>
      <c r="G444" s="41">
        <v>83.593800000000002</v>
      </c>
      <c r="H444" s="40">
        <v>120</v>
      </c>
      <c r="I444" s="41">
        <v>93.75</v>
      </c>
      <c r="J444" s="40">
        <v>110</v>
      </c>
      <c r="K444" s="41">
        <v>85.9375</v>
      </c>
      <c r="L444" s="40">
        <v>108</v>
      </c>
      <c r="M444" s="41">
        <v>84.375</v>
      </c>
      <c r="N444" s="40">
        <v>121</v>
      </c>
      <c r="O444" s="41">
        <v>94.531300000000002</v>
      </c>
      <c r="P444" s="40">
        <v>115</v>
      </c>
      <c r="Q444" s="41">
        <v>89.843800000000002</v>
      </c>
      <c r="R444" s="40">
        <v>120</v>
      </c>
      <c r="S444" s="41">
        <v>93.75</v>
      </c>
      <c r="T444" s="40">
        <v>120</v>
      </c>
      <c r="U444" s="41">
        <v>93.75</v>
      </c>
      <c r="V444" s="40">
        <v>106</v>
      </c>
      <c r="W444" s="41">
        <v>82.8125</v>
      </c>
    </row>
    <row r="445" spans="1:23" ht="13.5" thickBot="1" x14ac:dyDescent="0.25">
      <c r="A445" s="43" t="s">
        <v>296</v>
      </c>
      <c r="B445" s="44">
        <f>SUM(B429:B444)</f>
        <v>4806</v>
      </c>
      <c r="C445" s="44">
        <f>SUM(C429:C444)</f>
        <v>4806</v>
      </c>
      <c r="D445" s="44">
        <f>SUM(D429:D444)</f>
        <v>4318</v>
      </c>
      <c r="E445" s="45">
        <f>(D445/B445)*100</f>
        <v>89.846025801081993</v>
      </c>
      <c r="F445" s="44">
        <f>SUM(F429:F444)</f>
        <v>4041</v>
      </c>
      <c r="G445" s="45">
        <f>(F445/C445)*100</f>
        <v>84.082397003745328</v>
      </c>
      <c r="H445" s="44">
        <f>SUM(H429:H444)</f>
        <v>4314</v>
      </c>
      <c r="I445" s="45">
        <f>(H445/B445)*100</f>
        <v>89.762796504369533</v>
      </c>
      <c r="J445" s="44">
        <f>SUM(J429:J444)</f>
        <v>4150</v>
      </c>
      <c r="K445" s="45">
        <f>(J445/C445)*100</f>
        <v>86.350395339159377</v>
      </c>
      <c r="L445" s="44">
        <f>SUM(L429:L444)</f>
        <v>4075</v>
      </c>
      <c r="M445" s="45">
        <f>(L445/C445)*100</f>
        <v>84.789846025801083</v>
      </c>
      <c r="N445" s="44">
        <f>SUM(N429:N444)</f>
        <v>4373</v>
      </c>
      <c r="O445" s="45">
        <f>(N445/B445)*100</f>
        <v>90.990428630878071</v>
      </c>
      <c r="P445" s="44">
        <f>SUM(P429:P444)</f>
        <v>4230</v>
      </c>
      <c r="Q445" s="45">
        <f>(P445/C445)*100</f>
        <v>88.014981273408239</v>
      </c>
      <c r="R445" s="44">
        <f>SUM(R429:R444)</f>
        <v>4258</v>
      </c>
      <c r="S445" s="45">
        <f>(R445/C445)*100</f>
        <v>88.597586350395346</v>
      </c>
      <c r="T445" s="44">
        <f>SUM(T429:T444)</f>
        <v>4244</v>
      </c>
      <c r="U445" s="45">
        <f>(T445/C445)*100</f>
        <v>88.306283811901793</v>
      </c>
      <c r="V445" s="44">
        <f>SUM(V429:V444)</f>
        <v>3933</v>
      </c>
      <c r="W445" s="45">
        <f>(V445/C445)*100</f>
        <v>81.835205992509358</v>
      </c>
    </row>
    <row r="446" spans="1:23" ht="13.5" thickTop="1" x14ac:dyDescent="0.2"/>
    <row r="447" spans="1:23" ht="13.5" thickBot="1" x14ac:dyDescent="0.25">
      <c r="A447" s="43" t="s">
        <v>314</v>
      </c>
      <c r="B447" s="44">
        <f>SUM(B18+B39+B55+B70+B88+B98+B124+B143+B162+B192+B212+B225+B235+B245+B256+B269+B291+B308+B322+B339+B359+B382+B407+B425+B445)</f>
        <v>182778</v>
      </c>
      <c r="C447" s="44">
        <f>SUM(C18+C39+C55+C70+C88+C98+C124+C143+C162+C192+C212+C225+C235+C245+C256+C269+C291+C308+C322+C339+C359+C382+C407+C425+C445)</f>
        <v>182778</v>
      </c>
      <c r="D447" s="44">
        <f>SUM(D18+D39+D55+D70+D88+D98+D124+D143+D162+D192+D212+D225+D235+D245+D256+D269+D291+D308+D322+D339+D359+D382+D407+D425+D445)</f>
        <v>164078</v>
      </c>
      <c r="E447" s="45">
        <f>(D447/B447)*100</f>
        <v>89.769009399380678</v>
      </c>
      <c r="F447" s="44">
        <f>SUM(F18+F39+F55+F70+F88+F98+F124+F143+F162+F192+F212+F225+F235+F245+F256+F269+F291+F308+F322+F339+F359+F382+F407+F425+F445)</f>
        <v>156029</v>
      </c>
      <c r="G447" s="45">
        <f>(F447/C447)*100</f>
        <v>85.36530654673976</v>
      </c>
      <c r="H447" s="44">
        <f>SUM(H18+H39+H55+H70+H88+H98+H124+H143+H162+H192+H212+H225+H235+H245+H256+H269+H291+H308+H322+H339+H359+H382+H407+H425+H445)</f>
        <v>163898</v>
      </c>
      <c r="I447" s="45">
        <f>(H447/B447)*100</f>
        <v>89.670529275952248</v>
      </c>
      <c r="J447" s="44">
        <f>SUM(J18+J39+J55+J70+J88+J98+J124+J143+J162+J192+J212+J225+J235+J245+J256+J269+J291+J308+J322+J339+J359+J382+J407+J425+J445)</f>
        <v>159448</v>
      </c>
      <c r="K447" s="45">
        <f>(J447/C447)*100</f>
        <v>87.235881780082948</v>
      </c>
      <c r="L447" s="44">
        <f>SUM(L18+L39+L55+L70+L88+L98+L124+L143+L162+L192+L212+L225+L235+L245+L256+L269+L291+L308+L322+L339+L359+L382+L407+L425+L445)</f>
        <v>156616</v>
      </c>
      <c r="M447" s="45">
        <f>(L447/C447)*100</f>
        <v>85.686461171475784</v>
      </c>
      <c r="N447" s="44">
        <f>SUM(N18+N39+N55+N70+N88+N98+N124+N143+N162+N192+N212+N225+N235+N245+N256+N269+N291+N308+N322+N339+N359+N382+N407+N425+N445)</f>
        <v>165159</v>
      </c>
      <c r="O447" s="45">
        <f>(N447/B447)*100</f>
        <v>90.360437251748024</v>
      </c>
      <c r="P447" s="44">
        <f>SUM(P18+P39+P55+P70+P88+P98+P124+P143+P162+P192+P212+P225+P235+P245+P256+P269+P291+P308+P322+P339+P359+P382+P407+P425+P445)</f>
        <v>160542</v>
      </c>
      <c r="Q447" s="45">
        <f>(P447/C447)*100</f>
        <v>87.83442208580901</v>
      </c>
      <c r="R447" s="44">
        <f>SUM(R18+R39+R55+R70+R88+R98+R124+R143+R162+R192+R212+R225+R235+R245+R256+R269+R291+R308+R322+R339+R359+R382+R407+R425+R445)</f>
        <v>161322</v>
      </c>
      <c r="S447" s="45">
        <f>(R447/C447)*100</f>
        <v>88.26116928733218</v>
      </c>
      <c r="T447" s="44">
        <f>SUM(T18+T39+T55+T70+T88+T98+T124+T143+T162+T192+T212+T225+T235+T245+T256+T269+T291+T308+T322+T339+T359+T382+T407+T425+T445)</f>
        <v>160795</v>
      </c>
      <c r="U447" s="45">
        <f>(T447/C447)*100</f>
        <v>87.972841370405632</v>
      </c>
      <c r="V447" s="44">
        <f>SUM(V18+V39+V55+V70+V88+V98+V124+V143+V162+V192+V212+V225+V235+V245+V256+V269+V291+V308+V322+V339+V359+V382+V407+V425+V445)</f>
        <v>151818</v>
      </c>
      <c r="W447" s="45">
        <f>(V447/C447)*100</f>
        <v>83.061418770311519</v>
      </c>
    </row>
    <row r="448" spans="1:23" ht="13.5" thickTop="1" x14ac:dyDescent="0.2"/>
    <row r="449" spans="1:1" ht="15" x14ac:dyDescent="0.2">
      <c r="A449" s="50" t="s">
        <v>379</v>
      </c>
    </row>
    <row r="451" spans="1:1" x14ac:dyDescent="0.2">
      <c r="A451" s="42"/>
    </row>
  </sheetData>
  <mergeCells count="225">
    <mergeCell ref="L426:M426"/>
    <mergeCell ref="N426:Q426"/>
    <mergeCell ref="A426:A427"/>
    <mergeCell ref="B426:C426"/>
    <mergeCell ref="D426:G426"/>
    <mergeCell ref="H426:K426"/>
    <mergeCell ref="N360:Q360"/>
    <mergeCell ref="A309:A310"/>
    <mergeCell ref="B309:C309"/>
    <mergeCell ref="L383:M383"/>
    <mergeCell ref="N383:Q383"/>
    <mergeCell ref="A383:A384"/>
    <mergeCell ref="B383:C383"/>
    <mergeCell ref="D383:G383"/>
    <mergeCell ref="H383:K383"/>
    <mergeCell ref="A360:A361"/>
    <mergeCell ref="B360:C360"/>
    <mergeCell ref="D360:G360"/>
    <mergeCell ref="H360:K360"/>
    <mergeCell ref="L360:M360"/>
    <mergeCell ref="A408:A409"/>
    <mergeCell ref="D408:G408"/>
    <mergeCell ref="H408:K408"/>
    <mergeCell ref="L408:M408"/>
    <mergeCell ref="A270:A271"/>
    <mergeCell ref="B270:C270"/>
    <mergeCell ref="D309:G309"/>
    <mergeCell ref="H309:K309"/>
    <mergeCell ref="L270:M270"/>
    <mergeCell ref="D270:G270"/>
    <mergeCell ref="H270:K270"/>
    <mergeCell ref="L309:M309"/>
    <mergeCell ref="A292:A293"/>
    <mergeCell ref="B292:C292"/>
    <mergeCell ref="D292:G292"/>
    <mergeCell ref="H292:K292"/>
    <mergeCell ref="L292:M292"/>
    <mergeCell ref="A257:A258"/>
    <mergeCell ref="B257:C257"/>
    <mergeCell ref="D257:G257"/>
    <mergeCell ref="H257:K257"/>
    <mergeCell ref="L257:M257"/>
    <mergeCell ref="A246:A247"/>
    <mergeCell ref="B246:C246"/>
    <mergeCell ref="D226:G226"/>
    <mergeCell ref="H226:K226"/>
    <mergeCell ref="L226:M226"/>
    <mergeCell ref="L246:M246"/>
    <mergeCell ref="L236:M236"/>
    <mergeCell ref="H125:K125"/>
    <mergeCell ref="L125:M125"/>
    <mergeCell ref="D163:G163"/>
    <mergeCell ref="H163:K163"/>
    <mergeCell ref="A236:A237"/>
    <mergeCell ref="B236:C236"/>
    <mergeCell ref="D236:G236"/>
    <mergeCell ref="A213:A214"/>
    <mergeCell ref="B213:C213"/>
    <mergeCell ref="D213:G213"/>
    <mergeCell ref="H213:K213"/>
    <mergeCell ref="A226:A227"/>
    <mergeCell ref="B226:C226"/>
    <mergeCell ref="A340:A341"/>
    <mergeCell ref="D340:G340"/>
    <mergeCell ref="B340:C340"/>
    <mergeCell ref="B408:C408"/>
    <mergeCell ref="L71:M71"/>
    <mergeCell ref="L89:M89"/>
    <mergeCell ref="H340:K340"/>
    <mergeCell ref="L340:M340"/>
    <mergeCell ref="D193:G193"/>
    <mergeCell ref="H193:K193"/>
    <mergeCell ref="L193:M193"/>
    <mergeCell ref="D246:G246"/>
    <mergeCell ref="H246:K246"/>
    <mergeCell ref="H236:K236"/>
    <mergeCell ref="L213:M213"/>
    <mergeCell ref="D71:G71"/>
    <mergeCell ref="H71:K71"/>
    <mergeCell ref="D89:G89"/>
    <mergeCell ref="D99:G99"/>
    <mergeCell ref="L163:M163"/>
    <mergeCell ref="D144:G144"/>
    <mergeCell ref="H144:K144"/>
    <mergeCell ref="L144:M144"/>
    <mergeCell ref="D125:G125"/>
    <mergeCell ref="B56:C56"/>
    <mergeCell ref="H89:K89"/>
    <mergeCell ref="D40:G40"/>
    <mergeCell ref="H40:K40"/>
    <mergeCell ref="L40:M40"/>
    <mergeCell ref="B323:C323"/>
    <mergeCell ref="A323:A324"/>
    <mergeCell ref="D323:G323"/>
    <mergeCell ref="H323:K323"/>
    <mergeCell ref="L323:M323"/>
    <mergeCell ref="B193:C193"/>
    <mergeCell ref="A89:A90"/>
    <mergeCell ref="B99:C99"/>
    <mergeCell ref="A99:A100"/>
    <mergeCell ref="A144:A145"/>
    <mergeCell ref="B144:C144"/>
    <mergeCell ref="A125:A126"/>
    <mergeCell ref="B125:C125"/>
    <mergeCell ref="A163:A164"/>
    <mergeCell ref="B163:C163"/>
    <mergeCell ref="A193:A194"/>
    <mergeCell ref="A71:A72"/>
    <mergeCell ref="B89:C89"/>
    <mergeCell ref="B71:C71"/>
    <mergeCell ref="N5:Q5"/>
    <mergeCell ref="N19:Q19"/>
    <mergeCell ref="N40:Q40"/>
    <mergeCell ref="N56:Q56"/>
    <mergeCell ref="N71:Q71"/>
    <mergeCell ref="N125:Q125"/>
    <mergeCell ref="A5:A6"/>
    <mergeCell ref="B5:C5"/>
    <mergeCell ref="B19:C19"/>
    <mergeCell ref="B40:C40"/>
    <mergeCell ref="A19:A20"/>
    <mergeCell ref="A40:A41"/>
    <mergeCell ref="H99:K99"/>
    <mergeCell ref="L99:M99"/>
    <mergeCell ref="D5:G5"/>
    <mergeCell ref="H5:K5"/>
    <mergeCell ref="L5:M5"/>
    <mergeCell ref="D19:G19"/>
    <mergeCell ref="H19:K19"/>
    <mergeCell ref="L19:M19"/>
    <mergeCell ref="A56:A57"/>
    <mergeCell ref="D56:G56"/>
    <mergeCell ref="H56:K56"/>
    <mergeCell ref="L56:M56"/>
    <mergeCell ref="N408:Q408"/>
    <mergeCell ref="N89:Q89"/>
    <mergeCell ref="N99:Q99"/>
    <mergeCell ref="N193:Q193"/>
    <mergeCell ref="N163:Q163"/>
    <mergeCell ref="N144:Q144"/>
    <mergeCell ref="N246:Q246"/>
    <mergeCell ref="N340:Q340"/>
    <mergeCell ref="N292:Q292"/>
    <mergeCell ref="N309:Q309"/>
    <mergeCell ref="N257:Q257"/>
    <mergeCell ref="N270:Q270"/>
    <mergeCell ref="N213:Q213"/>
    <mergeCell ref="N226:Q226"/>
    <mergeCell ref="N236:Q236"/>
    <mergeCell ref="N323:Q323"/>
    <mergeCell ref="R5:S5"/>
    <mergeCell ref="T5:U5"/>
    <mergeCell ref="R19:S19"/>
    <mergeCell ref="T19:U19"/>
    <mergeCell ref="R40:S40"/>
    <mergeCell ref="T40:U40"/>
    <mergeCell ref="R56:S56"/>
    <mergeCell ref="T56:U56"/>
    <mergeCell ref="R71:S71"/>
    <mergeCell ref="T71:U71"/>
    <mergeCell ref="R89:S89"/>
    <mergeCell ref="T89:U89"/>
    <mergeCell ref="R99:S99"/>
    <mergeCell ref="T99:U99"/>
    <mergeCell ref="R125:S125"/>
    <mergeCell ref="T125:U125"/>
    <mergeCell ref="R144:S144"/>
    <mergeCell ref="T144:U144"/>
    <mergeCell ref="R163:S163"/>
    <mergeCell ref="T163:U163"/>
    <mergeCell ref="R193:S193"/>
    <mergeCell ref="T193:U193"/>
    <mergeCell ref="R213:S213"/>
    <mergeCell ref="T213:U213"/>
    <mergeCell ref="R226:S226"/>
    <mergeCell ref="T226:U226"/>
    <mergeCell ref="R236:S236"/>
    <mergeCell ref="T236:U236"/>
    <mergeCell ref="R246:S246"/>
    <mergeCell ref="T246:U246"/>
    <mergeCell ref="R257:S257"/>
    <mergeCell ref="T257:U257"/>
    <mergeCell ref="R270:S270"/>
    <mergeCell ref="T270:U270"/>
    <mergeCell ref="R292:S292"/>
    <mergeCell ref="T292:U292"/>
    <mergeCell ref="R309:S309"/>
    <mergeCell ref="T309:U309"/>
    <mergeCell ref="R323:S323"/>
    <mergeCell ref="T323:U323"/>
    <mergeCell ref="R340:S340"/>
    <mergeCell ref="T340:U340"/>
    <mergeCell ref="R360:S360"/>
    <mergeCell ref="T360:U360"/>
    <mergeCell ref="R383:S383"/>
    <mergeCell ref="T383:U383"/>
    <mergeCell ref="R408:S408"/>
    <mergeCell ref="T408:U408"/>
    <mergeCell ref="R426:S426"/>
    <mergeCell ref="T426:U426"/>
    <mergeCell ref="V5:W5"/>
    <mergeCell ref="V19:W19"/>
    <mergeCell ref="V40:W40"/>
    <mergeCell ref="V56:W56"/>
    <mergeCell ref="V71:W71"/>
    <mergeCell ref="V89:W89"/>
    <mergeCell ref="V99:W99"/>
    <mergeCell ref="V125:W125"/>
    <mergeCell ref="V144:W144"/>
    <mergeCell ref="V309:W309"/>
    <mergeCell ref="V323:W323"/>
    <mergeCell ref="V340:W340"/>
    <mergeCell ref="V360:W360"/>
    <mergeCell ref="V383:W383"/>
    <mergeCell ref="V408:W408"/>
    <mergeCell ref="V426:W426"/>
    <mergeCell ref="V163:W163"/>
    <mergeCell ref="V193:W193"/>
    <mergeCell ref="V213:W213"/>
    <mergeCell ref="V226:W226"/>
    <mergeCell ref="V236:W236"/>
    <mergeCell ref="V246:W246"/>
    <mergeCell ref="V257:W257"/>
    <mergeCell ref="V270:W270"/>
    <mergeCell ref="V292:W292"/>
  </mergeCells>
  <phoneticPr fontId="4" type="noConversion"/>
  <conditionalFormatting sqref="A447 G5:G6 I5:I6 K5:K6 O5:O6 Q5:Q6 E5:E6 A1 G19:G20 I19:I20 K19:K20 O19:O20 Q19:Q20 E19:E20 G40:G41 I40:I41 K40:K41 O40:O41 Q40:Q41 E40:E41 G56:G57 I56:I57 K56:K57 O56:O57 Q56:Q57 E56:E57 G71:G72 I71:I72 K71:K72 O71:O72 Q71:Q72 E71:E72 G89:G90 I89:I90 K89:K90 O89:O90 Q89:Q90 E89:E90 G99:G100 I99:I100 K99:K100 O99:O100 Q99:Q100 E99:E100 G125:G126 I125:I126 K125:K126 O125:O126 Q125:Q126 E125:E126 G144:G145 I144:I145 K144:K145 O144:O145 Q144:Q145 E144:E145 G163:G164 I163:I164 K163:K164 O163:O164 Q163:Q164 E163:E164 G193:G194 I193:I194 K193:K194 O193:O194 Q193:Q194 E193:E194 G213:G214 I213:I214 K213:K214 O213:O214 Q213:Q214 E213:E214 G226:G227 I226:I227 K226:K227 O226:O227 Q226:Q227 E226:E227 G236:G237 I236:I237 K236:K237 O236:O237 Q236:Q237 E236:E237 G246:G247 I246:I247 K246:K247 O246:O247 Q246:Q247 E246:E247 G257:G258 I257:I258 K257:K258 O257:O258 Q257:Q258 E257:E258 G270:G271 I270:I271 K270:K271 O270:O271 Q270:Q271 E270:E271 G292:G293 I292:I293 K292:K293 O292:O293 Q292:Q293 E292:E293 G309:G310 I309:I310 K309:K310 O309:O310 Q309:Q310 E309:E310 G323:G324 I323:I324 K323:K324 O323:O324 Q323:Q324 E323:E324 G340:G341 I340:I341 K340:K341 O340:O341 Q340:Q341 E340:E341 G360:G361 I360:I361 K360:K361 O360:O361 Q360:Q361 E360:E361 G383:G384 I383:I384 K383:K384 O383:O384 Q383:Q384 E383:E384 G408:G409 I408:I409 K408:K409 O408:O409 Q408:Q409 E408:E409 G426:G427 I426:I427 K426:K427 O426:O427 Q426:Q427 E426:E427 A299:A445 A5:A297">
    <cfRule type="cellIs" dxfId="260" priority="927" stopIfTrue="1" operator="lessThan">
      <formula>0.9</formula>
    </cfRule>
  </conditionalFormatting>
  <conditionalFormatting sqref="E260:E269 G260:G269 I260:I269 K260:K269 M260:M269 O260:O269 Q260:Q269 E326:E339 G326:G339 I326:I339 K326:K339 M326:M339 O326:O339 Q326:Q339 E386:E407 G386:G407 I386:I407 K386:K407 M386:M407 O386:O407 Q386:Q407 E411:E425 G411:G425 I411:I425 K411:K425 M411:M425 O411:O425 Q411:Q425 E447 G447 I447 K447 M447 O447 Q447 E43:E55 E74:E88 G74:G88 I74:I88 K74:K88 M74:M88 O74:O88 Q74:Q88 E92:E98 E59:E70 G59:G70 I59:I70 K59:K70 M59:M70 O59:O70 Q59:Q70 E102:E124 G102:G124 I102:I124 K102:K124 M102:M124 O102:O124 Q102:Q124 G43:G55 I43:I55 K43:K55 M43:M55 O43:O55 Q43:Q55 G92:G98 I92:I98 K92:K98 M92:M98 O92:O98 Q92:Q98 E166:E192 G166:G192 I166:I192 K166:K192 M166:M192 O166:O192 Q166:Q192 S166:S192 U166:U192 E128:E143 G128:G143 I128:I143 K128:K143 M128:M143 O128:O143 Q128:Q143 S128:S143 U128:U143 W128:W143 E147:E162 G147:G162 I147:I162 K147:K162 M147:M162 O147:O162 Q147:Q162 S147:S162 U147:U162 W147:W161 E216:E225 G216:G225 I216:I225 K216:K225 M216:M225 O216:O225 Q216:Q225 S216:S225 U216:U225 W216:W225 E273:E291 G273:G291 I273:I291 K273:K291 M273:M291 O273:O291 Q273:Q291 S273:S291 U273:U291 W273:W291 E312:E322 G312:G322 I312:I322 K312:K322 M312:M322 Q312:Q322 O312:O322 S312:S322 U312:U322 W312:W322 E343:E359 G343:G359 I343:I359 K343:K359 M343:M359 O343:O359 Q343:Q359 S343:S359 U343:U359 W343:W359 E429:E445 G429:G445 I429:I445 K429:K445 M429:M445 O429:O445 Q429:Q445 S429:S445 U429:U445 W429:W445 E8:E18 G8:G18 I8:I18 K8:K18 M8:M18 O8:O18 Q8:Q18 S8:S18 U8:U18 W8:W18 E196:E212 G196:G212 I196:I212 K196:K212 M196:M212 O196:O212 Q196:Q212 S196:S212 U196:U212 W196:W212 E249:E256 G249:G256 I249:I256 K249:K256 M249:M256 O249:O256 Q249:Q256 S249:S256 U249:U256 W249:W255 E363:E382 G363:G382 I363:I382 K363:K382 M363:M382 O363:O382 Q363:Q382 S363:S382 U363:U382 W363:W381 E239:E245 G239:G245 I239:I245 K239:K245 M239:M245 O239:O245 Q239:Q245 S239:S245 U239:U245 W239:W244 E229:E235 G229:G235 I229:I235 K229:K235 M229:M235 O229:O235 Q229:Q235 S229:S235 U229:U235 W229:W235 E295:E308 G295:G308 I295:I308 K295:K308 M295:M308 O295:O308 Q295:Q308 S295:S308 U295:U308 W295:W308 E22:E39 G22:G39 I22:I39 K22:K39 O22:O39 Q22:Q39 S22:S39 U22:U39 M22:M39 W22:W38">
    <cfRule type="cellIs" dxfId="259" priority="929" stopIfTrue="1" operator="lessThan">
      <formula>90</formula>
    </cfRule>
  </conditionalFormatting>
  <conditionalFormatting sqref="A298">
    <cfRule type="cellIs" dxfId="258" priority="921" stopIfTrue="1" operator="lessThan">
      <formula>0.9</formula>
    </cfRule>
  </conditionalFormatting>
  <conditionalFormatting sqref="M5:M6">
    <cfRule type="cellIs" dxfId="257" priority="845" stopIfTrue="1" operator="lessThan">
      <formula>0.9</formula>
    </cfRule>
  </conditionalFormatting>
  <conditionalFormatting sqref="S5:S6 U5:U6">
    <cfRule type="cellIs" dxfId="256" priority="870" stopIfTrue="1" operator="lessThan">
      <formula>0.9</formula>
    </cfRule>
  </conditionalFormatting>
  <conditionalFormatting sqref="S260:S269 U260:U269 S326:S339 U326:U339 S386:S407 U386:U407 S411:S425 U411:U425 S447 U447 S74:S88 U74:U88 S59:S70 U59:U70 S102:S124 U102:U124 S43:S55 U43:U55 S92:S98 U92:U98">
    <cfRule type="cellIs" dxfId="255" priority="871" stopIfTrue="1" operator="lessThan">
      <formula>90</formula>
    </cfRule>
  </conditionalFormatting>
  <conditionalFormatting sqref="A449">
    <cfRule type="cellIs" dxfId="254" priority="658" stopIfTrue="1" operator="lessThan">
      <formula>0.9</formula>
    </cfRule>
  </conditionalFormatting>
  <conditionalFormatting sqref="W166:W191">
    <cfRule type="cellIs" dxfId="253" priority="657" stopIfTrue="1" operator="lessThan">
      <formula>90</formula>
    </cfRule>
  </conditionalFormatting>
  <conditionalFormatting sqref="W5:W6">
    <cfRule type="cellIs" dxfId="252" priority="655" stopIfTrue="1" operator="lessThan">
      <formula>0.9</formula>
    </cfRule>
  </conditionalFormatting>
  <conditionalFormatting sqref="W43:W55 W59:W70 W74:W88 W92:W98 W102:W124 W260:W269 W326:W339 W386:W407 W411:W425 W447">
    <cfRule type="cellIs" dxfId="251" priority="656" stopIfTrue="1" operator="lessThan">
      <formula>90</formula>
    </cfRule>
  </conditionalFormatting>
  <conditionalFormatting sqref="W39">
    <cfRule type="cellIs" dxfId="250" priority="606" stopIfTrue="1" operator="lessThan">
      <formula>90</formula>
    </cfRule>
  </conditionalFormatting>
  <conditionalFormatting sqref="W162">
    <cfRule type="cellIs" dxfId="249" priority="605" stopIfTrue="1" operator="lessThan">
      <formula>90</formula>
    </cfRule>
  </conditionalFormatting>
  <conditionalFormatting sqref="W192">
    <cfRule type="cellIs" dxfId="248" priority="604" stopIfTrue="1" operator="lessThan">
      <formula>90</formula>
    </cfRule>
  </conditionalFormatting>
  <conditionalFormatting sqref="W245">
    <cfRule type="cellIs" dxfId="247" priority="603" stopIfTrue="1" operator="lessThan">
      <formula>90</formula>
    </cfRule>
  </conditionalFormatting>
  <conditionalFormatting sqref="W256">
    <cfRule type="cellIs" dxfId="246" priority="602" stopIfTrue="1" operator="lessThan">
      <formula>90</formula>
    </cfRule>
  </conditionalFormatting>
  <conditionalFormatting sqref="W382">
    <cfRule type="cellIs" dxfId="245" priority="601" stopIfTrue="1" operator="lessThan">
      <formula>90</formula>
    </cfRule>
  </conditionalFormatting>
  <conditionalFormatting sqref="M19:M20">
    <cfRule type="cellIs" dxfId="244" priority="71" stopIfTrue="1" operator="lessThan">
      <formula>0.9</formula>
    </cfRule>
  </conditionalFormatting>
  <conditionalFormatting sqref="S19:S20 U19:U20">
    <cfRule type="cellIs" dxfId="243" priority="72" stopIfTrue="1" operator="lessThan">
      <formula>0.9</formula>
    </cfRule>
  </conditionalFormatting>
  <conditionalFormatting sqref="W19:W20">
    <cfRule type="cellIs" dxfId="242" priority="70" stopIfTrue="1" operator="lessThan">
      <formula>0.9</formula>
    </cfRule>
  </conditionalFormatting>
  <conditionalFormatting sqref="M40:M41">
    <cfRule type="cellIs" dxfId="241" priority="68" stopIfTrue="1" operator="lessThan">
      <formula>0.9</formula>
    </cfRule>
  </conditionalFormatting>
  <conditionalFormatting sqref="S40:S41 U40:U41">
    <cfRule type="cellIs" dxfId="240" priority="69" stopIfTrue="1" operator="lessThan">
      <formula>0.9</formula>
    </cfRule>
  </conditionalFormatting>
  <conditionalFormatting sqref="W40:W41">
    <cfRule type="cellIs" dxfId="239" priority="67" stopIfTrue="1" operator="lessThan">
      <formula>0.9</formula>
    </cfRule>
  </conditionalFormatting>
  <conditionalFormatting sqref="M56:M57">
    <cfRule type="cellIs" dxfId="238" priority="65" stopIfTrue="1" operator="lessThan">
      <formula>0.9</formula>
    </cfRule>
  </conditionalFormatting>
  <conditionalFormatting sqref="S56:S57 U56:U57">
    <cfRule type="cellIs" dxfId="237" priority="66" stopIfTrue="1" operator="lessThan">
      <formula>0.9</formula>
    </cfRule>
  </conditionalFormatting>
  <conditionalFormatting sqref="W56:W57">
    <cfRule type="cellIs" dxfId="236" priority="64" stopIfTrue="1" operator="lessThan">
      <formula>0.9</formula>
    </cfRule>
  </conditionalFormatting>
  <conditionalFormatting sqref="M71:M72">
    <cfRule type="cellIs" dxfId="235" priority="62" stopIfTrue="1" operator="lessThan">
      <formula>0.9</formula>
    </cfRule>
  </conditionalFormatting>
  <conditionalFormatting sqref="S71:S72 U71:U72">
    <cfRule type="cellIs" dxfId="234" priority="63" stopIfTrue="1" operator="lessThan">
      <formula>0.9</formula>
    </cfRule>
  </conditionalFormatting>
  <conditionalFormatting sqref="W71:W72">
    <cfRule type="cellIs" dxfId="233" priority="61" stopIfTrue="1" operator="lessThan">
      <formula>0.9</formula>
    </cfRule>
  </conditionalFormatting>
  <conditionalFormatting sqref="M89:M90">
    <cfRule type="cellIs" dxfId="232" priority="59" stopIfTrue="1" operator="lessThan">
      <formula>0.9</formula>
    </cfRule>
  </conditionalFormatting>
  <conditionalFormatting sqref="S89:S90 U89:U90">
    <cfRule type="cellIs" dxfId="231" priority="60" stopIfTrue="1" operator="lessThan">
      <formula>0.9</formula>
    </cfRule>
  </conditionalFormatting>
  <conditionalFormatting sqref="W89:W90">
    <cfRule type="cellIs" dxfId="230" priority="58" stopIfTrue="1" operator="lessThan">
      <formula>0.9</formula>
    </cfRule>
  </conditionalFormatting>
  <conditionalFormatting sqref="M99:M100">
    <cfRule type="cellIs" dxfId="229" priority="56" stopIfTrue="1" operator="lessThan">
      <formula>0.9</formula>
    </cfRule>
  </conditionalFormatting>
  <conditionalFormatting sqref="S99:S100 U99:U100">
    <cfRule type="cellIs" dxfId="228" priority="57" stopIfTrue="1" operator="lessThan">
      <formula>0.9</formula>
    </cfRule>
  </conditionalFormatting>
  <conditionalFormatting sqref="W99:W100">
    <cfRule type="cellIs" dxfId="227" priority="55" stopIfTrue="1" operator="lessThan">
      <formula>0.9</formula>
    </cfRule>
  </conditionalFormatting>
  <conditionalFormatting sqref="M125:M126">
    <cfRule type="cellIs" dxfId="226" priority="53" stopIfTrue="1" operator="lessThan">
      <formula>0.9</formula>
    </cfRule>
  </conditionalFormatting>
  <conditionalFormatting sqref="S125:S126 U125:U126">
    <cfRule type="cellIs" dxfId="225" priority="54" stopIfTrue="1" operator="lessThan">
      <formula>0.9</formula>
    </cfRule>
  </conditionalFormatting>
  <conditionalFormatting sqref="W125:W126">
    <cfRule type="cellIs" dxfId="224" priority="52" stopIfTrue="1" operator="lessThan">
      <formula>0.9</formula>
    </cfRule>
  </conditionalFormatting>
  <conditionalFormatting sqref="M144:M145">
    <cfRule type="cellIs" dxfId="223" priority="50" stopIfTrue="1" operator="lessThan">
      <formula>0.9</formula>
    </cfRule>
  </conditionalFormatting>
  <conditionalFormatting sqref="S144:S145 U144:U145">
    <cfRule type="cellIs" dxfId="222" priority="51" stopIfTrue="1" operator="lessThan">
      <formula>0.9</formula>
    </cfRule>
  </conditionalFormatting>
  <conditionalFormatting sqref="W144:W145">
    <cfRule type="cellIs" dxfId="221" priority="49" stopIfTrue="1" operator="lessThan">
      <formula>0.9</formula>
    </cfRule>
  </conditionalFormatting>
  <conditionalFormatting sqref="M163:M164">
    <cfRule type="cellIs" dxfId="220" priority="47" stopIfTrue="1" operator="lessThan">
      <formula>0.9</formula>
    </cfRule>
  </conditionalFormatting>
  <conditionalFormatting sqref="S163:S164 U163:U164">
    <cfRule type="cellIs" dxfId="219" priority="48" stopIfTrue="1" operator="lessThan">
      <formula>0.9</formula>
    </cfRule>
  </conditionalFormatting>
  <conditionalFormatting sqref="W163:W164">
    <cfRule type="cellIs" dxfId="218" priority="46" stopIfTrue="1" operator="lessThan">
      <formula>0.9</formula>
    </cfRule>
  </conditionalFormatting>
  <conditionalFormatting sqref="M193:M194">
    <cfRule type="cellIs" dxfId="217" priority="44" stopIfTrue="1" operator="lessThan">
      <formula>0.9</formula>
    </cfRule>
  </conditionalFormatting>
  <conditionalFormatting sqref="S193:S194 U193:U194">
    <cfRule type="cellIs" dxfId="216" priority="45" stopIfTrue="1" operator="lessThan">
      <formula>0.9</formula>
    </cfRule>
  </conditionalFormatting>
  <conditionalFormatting sqref="W193:W194">
    <cfRule type="cellIs" dxfId="215" priority="43" stopIfTrue="1" operator="lessThan">
      <formula>0.9</formula>
    </cfRule>
  </conditionalFormatting>
  <conditionalFormatting sqref="M213:M214">
    <cfRule type="cellIs" dxfId="214" priority="41" stopIfTrue="1" operator="lessThan">
      <formula>0.9</formula>
    </cfRule>
  </conditionalFormatting>
  <conditionalFormatting sqref="S213:S214 U213:U214">
    <cfRule type="cellIs" dxfId="213" priority="42" stopIfTrue="1" operator="lessThan">
      <formula>0.9</formula>
    </cfRule>
  </conditionalFormatting>
  <conditionalFormatting sqref="W213:W214">
    <cfRule type="cellIs" dxfId="212" priority="40" stopIfTrue="1" operator="lessThan">
      <formula>0.9</formula>
    </cfRule>
  </conditionalFormatting>
  <conditionalFormatting sqref="M226:M227">
    <cfRule type="cellIs" dxfId="211" priority="38" stopIfTrue="1" operator="lessThan">
      <formula>0.9</formula>
    </cfRule>
  </conditionalFormatting>
  <conditionalFormatting sqref="S226:S227 U226:U227">
    <cfRule type="cellIs" dxfId="210" priority="39" stopIfTrue="1" operator="lessThan">
      <formula>0.9</formula>
    </cfRule>
  </conditionalFormatting>
  <conditionalFormatting sqref="W226:W227">
    <cfRule type="cellIs" dxfId="209" priority="37" stopIfTrue="1" operator="lessThan">
      <formula>0.9</formula>
    </cfRule>
  </conditionalFormatting>
  <conditionalFormatting sqref="M236:M237">
    <cfRule type="cellIs" dxfId="208" priority="35" stopIfTrue="1" operator="lessThan">
      <formula>0.9</formula>
    </cfRule>
  </conditionalFormatting>
  <conditionalFormatting sqref="S236:S237 U236:U237">
    <cfRule type="cellIs" dxfId="207" priority="36" stopIfTrue="1" operator="lessThan">
      <formula>0.9</formula>
    </cfRule>
  </conditionalFormatting>
  <conditionalFormatting sqref="W236:W237">
    <cfRule type="cellIs" dxfId="206" priority="34" stopIfTrue="1" operator="lessThan">
      <formula>0.9</formula>
    </cfRule>
  </conditionalFormatting>
  <conditionalFormatting sqref="M246:M247">
    <cfRule type="cellIs" dxfId="205" priority="32" stopIfTrue="1" operator="lessThan">
      <formula>0.9</formula>
    </cfRule>
  </conditionalFormatting>
  <conditionalFormatting sqref="S246:S247 U246:U247">
    <cfRule type="cellIs" dxfId="204" priority="33" stopIfTrue="1" operator="lessThan">
      <formula>0.9</formula>
    </cfRule>
  </conditionalFormatting>
  <conditionalFormatting sqref="W246:W247">
    <cfRule type="cellIs" dxfId="203" priority="31" stopIfTrue="1" operator="lessThan">
      <formula>0.9</formula>
    </cfRule>
  </conditionalFormatting>
  <conditionalFormatting sqref="M257:M258">
    <cfRule type="cellIs" dxfId="202" priority="29" stopIfTrue="1" operator="lessThan">
      <formula>0.9</formula>
    </cfRule>
  </conditionalFormatting>
  <conditionalFormatting sqref="S257:S258 U257:U258">
    <cfRule type="cellIs" dxfId="201" priority="30" stopIfTrue="1" operator="lessThan">
      <formula>0.9</formula>
    </cfRule>
  </conditionalFormatting>
  <conditionalFormatting sqref="W257:W258">
    <cfRule type="cellIs" dxfId="200" priority="28" stopIfTrue="1" operator="lessThan">
      <formula>0.9</formula>
    </cfRule>
  </conditionalFormatting>
  <conditionalFormatting sqref="M270:M271">
    <cfRule type="cellIs" dxfId="199" priority="26" stopIfTrue="1" operator="lessThan">
      <formula>0.9</formula>
    </cfRule>
  </conditionalFormatting>
  <conditionalFormatting sqref="S270:S271 U270:U271">
    <cfRule type="cellIs" dxfId="198" priority="27" stopIfTrue="1" operator="lessThan">
      <formula>0.9</formula>
    </cfRule>
  </conditionalFormatting>
  <conditionalFormatting sqref="W270:W271">
    <cfRule type="cellIs" dxfId="197" priority="25" stopIfTrue="1" operator="lessThan">
      <formula>0.9</formula>
    </cfRule>
  </conditionalFormatting>
  <conditionalFormatting sqref="M292:M293">
    <cfRule type="cellIs" dxfId="196" priority="23" stopIfTrue="1" operator="lessThan">
      <formula>0.9</formula>
    </cfRule>
  </conditionalFormatting>
  <conditionalFormatting sqref="S292:S293 U292:U293">
    <cfRule type="cellIs" dxfId="195" priority="24" stopIfTrue="1" operator="lessThan">
      <formula>0.9</formula>
    </cfRule>
  </conditionalFormatting>
  <conditionalFormatting sqref="W292:W293">
    <cfRule type="cellIs" dxfId="194" priority="22" stopIfTrue="1" operator="lessThan">
      <formula>0.9</formula>
    </cfRule>
  </conditionalFormatting>
  <conditionalFormatting sqref="M309:M310">
    <cfRule type="cellIs" dxfId="193" priority="20" stopIfTrue="1" operator="lessThan">
      <formula>0.9</formula>
    </cfRule>
  </conditionalFormatting>
  <conditionalFormatting sqref="S309:S310 U309:U310">
    <cfRule type="cellIs" dxfId="192" priority="21" stopIfTrue="1" operator="lessThan">
      <formula>0.9</formula>
    </cfRule>
  </conditionalFormatting>
  <conditionalFormatting sqref="W309:W310">
    <cfRule type="cellIs" dxfId="191" priority="19" stopIfTrue="1" operator="lessThan">
      <formula>0.9</formula>
    </cfRule>
  </conditionalFormatting>
  <conditionalFormatting sqref="M323:M324">
    <cfRule type="cellIs" dxfId="190" priority="17" stopIfTrue="1" operator="lessThan">
      <formula>0.9</formula>
    </cfRule>
  </conditionalFormatting>
  <conditionalFormatting sqref="S323:S324 U323:U324">
    <cfRule type="cellIs" dxfId="189" priority="18" stopIfTrue="1" operator="lessThan">
      <formula>0.9</formula>
    </cfRule>
  </conditionalFormatting>
  <conditionalFormatting sqref="W323:W324">
    <cfRule type="cellIs" dxfId="188" priority="16" stopIfTrue="1" operator="lessThan">
      <formula>0.9</formula>
    </cfRule>
  </conditionalFormatting>
  <conditionalFormatting sqref="M340:M341">
    <cfRule type="cellIs" dxfId="187" priority="14" stopIfTrue="1" operator="lessThan">
      <formula>0.9</formula>
    </cfRule>
  </conditionalFormatting>
  <conditionalFormatting sqref="S340:S341 U340:U341">
    <cfRule type="cellIs" dxfId="186" priority="15" stopIfTrue="1" operator="lessThan">
      <formula>0.9</formula>
    </cfRule>
  </conditionalFormatting>
  <conditionalFormatting sqref="W340:W341">
    <cfRule type="cellIs" dxfId="185" priority="13" stopIfTrue="1" operator="lessThan">
      <formula>0.9</formula>
    </cfRule>
  </conditionalFormatting>
  <conditionalFormatting sqref="M360:M361">
    <cfRule type="cellIs" dxfId="184" priority="11" stopIfTrue="1" operator="lessThan">
      <formula>0.9</formula>
    </cfRule>
  </conditionalFormatting>
  <conditionalFormatting sqref="S360:S361 U360:U361">
    <cfRule type="cellIs" dxfId="183" priority="12" stopIfTrue="1" operator="lessThan">
      <formula>0.9</formula>
    </cfRule>
  </conditionalFormatting>
  <conditionalFormatting sqref="W360:W361">
    <cfRule type="cellIs" dxfId="182" priority="10" stopIfTrue="1" operator="lessThan">
      <formula>0.9</formula>
    </cfRule>
  </conditionalFormatting>
  <conditionalFormatting sqref="M383:M384">
    <cfRule type="cellIs" dxfId="181" priority="8" stopIfTrue="1" operator="lessThan">
      <formula>0.9</formula>
    </cfRule>
  </conditionalFormatting>
  <conditionalFormatting sqref="S383:S384 U383:U384">
    <cfRule type="cellIs" dxfId="180" priority="9" stopIfTrue="1" operator="lessThan">
      <formula>0.9</formula>
    </cfRule>
  </conditionalFormatting>
  <conditionalFormatting sqref="W383:W384">
    <cfRule type="cellIs" dxfId="179" priority="7" stopIfTrue="1" operator="lessThan">
      <formula>0.9</formula>
    </cfRule>
  </conditionalFormatting>
  <conditionalFormatting sqref="M408:M409">
    <cfRule type="cellIs" dxfId="178" priority="5" stopIfTrue="1" operator="lessThan">
      <formula>0.9</formula>
    </cfRule>
  </conditionalFormatting>
  <conditionalFormatting sqref="S408:S409 U408:U409">
    <cfRule type="cellIs" dxfId="177" priority="6" stopIfTrue="1" operator="lessThan">
      <formula>0.9</formula>
    </cfRule>
  </conditionalFormatting>
  <conditionalFormatting sqref="W408:W409">
    <cfRule type="cellIs" dxfId="176" priority="4" stopIfTrue="1" operator="lessThan">
      <formula>0.9</formula>
    </cfRule>
  </conditionalFormatting>
  <conditionalFormatting sqref="M426:M427">
    <cfRule type="cellIs" dxfId="175" priority="2" stopIfTrue="1" operator="lessThan">
      <formula>0.9</formula>
    </cfRule>
  </conditionalFormatting>
  <conditionalFormatting sqref="S426:S427 U426:U427">
    <cfRule type="cellIs" dxfId="174" priority="3" stopIfTrue="1" operator="lessThan">
      <formula>0.9</formula>
    </cfRule>
  </conditionalFormatting>
  <conditionalFormatting sqref="W426:W427">
    <cfRule type="cellIs" dxfId="173" priority="1" stopIfTrue="1" operator="lessThan">
      <formula>0.9</formula>
    </cfRule>
  </conditionalFormatting>
  <pageMargins left="0.19685039370078741" right="0.19685039370078741" top="0.78740157480314965" bottom="0.78740157480314965" header="0.51181102362204722" footer="0.51181102362204722"/>
  <pageSetup paperSize="9" scale="49" fitToHeight="0" orientation="landscape" r:id="rId1"/>
  <headerFooter alignWithMargins="0">
    <oddFooter>&amp;L&amp;"Times New Roman,Regular"&amp;9&amp;Z&amp;F&amp;C&amp;"Times New Roman,Regular"&amp;9&amp;A</oddFooter>
  </headerFooter>
  <rowBreaks count="25" manualBreakCount="25">
    <brk id="18" max="16383" man="1"/>
    <brk id="39" max="16383" man="1"/>
    <brk id="55" max="16383" man="1"/>
    <brk id="70" max="16383" man="1"/>
    <brk id="88" max="16383" man="1"/>
    <brk id="98" max="16383" man="1"/>
    <brk id="124" max="16383" man="1"/>
    <brk id="143" max="16383" man="1"/>
    <brk id="162" max="16383" man="1"/>
    <brk id="192" max="16383" man="1"/>
    <brk id="212" max="16383" man="1"/>
    <brk id="225" max="16383" man="1"/>
    <brk id="235" max="16383" man="1"/>
    <brk id="245" max="16383" man="1"/>
    <brk id="256" max="16383" man="1"/>
    <brk id="269" max="16383" man="1"/>
    <brk id="291" max="16383" man="1"/>
    <brk id="308" max="16383" man="1"/>
    <brk id="322" max="16383" man="1"/>
    <brk id="339" max="16383" man="1"/>
    <brk id="359" max="16383" man="1"/>
    <brk id="382" max="16383" man="1"/>
    <brk id="407" max="16383" man="1"/>
    <brk id="425" max="16383" man="1"/>
    <brk id="446" max="16383" man="1"/>
  </rowBreaks>
  <ignoredErrors>
    <ignoredError sqref="E18 G18 I18 K18 M18 O18 Q18 S18 E39 G39 I39 K39 M39 O39 Q39 S39 E55 G55 I55 K55 M55 O55 Q55 S55 E70 G70 I70 K70 M70 O70 Q70 S70 E88 G88 I88 K88 M88 O88 Q88 S88 E98 G98 I98 K98 M98 O98 Q98 S98 E124 G124 I124 K124 M124 O124 Q124 S124 E143 G143 I143 K143 M143 O143 Q143 S143 E162 G162 I162 K162 M162 O162 Q162 S162 E192 G192 I192 K192 M192 O192 Q192 S192 E212 G212 I212 K212 M212 O212 Q212 S212 E225 G225 I225 K225 M225 O225 Q225 S225 E235 G235 I235 K235 M235 O235 Q235 S235 E245 G245 I245 K245 M245 O245 Q245 S245 E256 G256 I256 K256 M256 O256 Q256 S256 E269 G269 I269 K269 M269 O269 Q269 S269 E291 G291 I291 K291 M291 O291 Q291 S291 E308 G308 I308 K308 M308 O308 Q308 S308 E322 G322 I322 K322 M322 O322 Q322 S322 E339 G339 I339 K339 M339 O339 Q339 S339 E359 G359 I359 K359 M359 O359 Q359 S359 E382 G382 I382 K382 M382 O382 Q382 S382 E407 G407 I407 K407 M407 O407 Q407 S407 E425 G425 I425 K425 M425 O425 Q425 S425 E445 E447 G445 G447 I445 I447 K445 K447 M445 M447 O445 O447 Q445 Q447 S445 S44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C450"/>
  <sheetViews>
    <sheetView zoomScale="85" zoomScaleNormal="85" workbookViewId="0">
      <pane ySplit="4" topLeftCell="A5" activePane="bottomLeft" state="frozen"/>
      <selection pane="bottomLeft" activeCell="O34" sqref="O34"/>
    </sheetView>
  </sheetViews>
  <sheetFormatPr defaultColWidth="9.140625" defaultRowHeight="12.75" x14ac:dyDescent="0.2"/>
  <cols>
    <col min="1" max="1" width="45.42578125" style="18" customWidth="1"/>
    <col min="2" max="2" width="11.28515625" style="18" customWidth="1"/>
    <col min="3" max="3" width="11.28515625" style="51" customWidth="1"/>
    <col min="4" max="4" width="9.7109375" style="51" customWidth="1"/>
    <col min="5" max="5" width="11.28515625" style="52" customWidth="1"/>
    <col min="6" max="6" width="13.28515625" style="18" customWidth="1"/>
    <col min="7" max="7" width="9.7109375" style="19" customWidth="1"/>
    <col min="8" max="8" width="11.7109375" style="18" customWidth="1"/>
    <col min="9" max="9" width="9.7109375" style="19" customWidth="1"/>
    <col min="10" max="10" width="13.28515625" style="18" customWidth="1"/>
    <col min="11" max="11" width="9.7109375" style="19" customWidth="1"/>
    <col min="12" max="16384" width="9.140625" style="42"/>
  </cols>
  <sheetData>
    <row r="1" spans="1:237" s="20" customFormat="1" ht="18" x14ac:dyDescent="0.25">
      <c r="A1" s="17" t="s">
        <v>423</v>
      </c>
      <c r="B1" s="18"/>
      <c r="C1" s="51"/>
      <c r="D1" s="51"/>
      <c r="E1" s="52"/>
      <c r="F1" s="18"/>
      <c r="G1" s="19"/>
      <c r="H1" s="18"/>
      <c r="I1" s="19"/>
      <c r="J1" s="18"/>
      <c r="K1" s="19"/>
      <c r="L1" s="18"/>
    </row>
    <row r="2" spans="1:237" s="20" customFormat="1" ht="18" x14ac:dyDescent="0.25">
      <c r="A2" s="17" t="s">
        <v>380</v>
      </c>
      <c r="B2" s="18"/>
      <c r="C2" s="51"/>
      <c r="D2" s="51"/>
      <c r="E2" s="52"/>
      <c r="F2" s="25"/>
      <c r="G2" s="19"/>
      <c r="H2" s="18"/>
      <c r="I2" s="19"/>
      <c r="J2" s="18"/>
      <c r="K2" s="19"/>
      <c r="L2" s="18"/>
    </row>
    <row r="3" spans="1:237" s="20" customFormat="1" ht="18.75" customHeight="1" x14ac:dyDescent="0.2">
      <c r="A3" s="21" t="s">
        <v>395</v>
      </c>
      <c r="B3" s="18"/>
      <c r="C3" s="51"/>
      <c r="D3" s="51"/>
      <c r="E3" s="52"/>
      <c r="F3" s="52"/>
      <c r="G3" s="52"/>
      <c r="H3" s="52"/>
      <c r="I3" s="52"/>
      <c r="J3" s="52"/>
      <c r="K3" s="22"/>
      <c r="L3" s="23" t="s">
        <v>349</v>
      </c>
      <c r="N3" s="24"/>
      <c r="P3" s="52"/>
      <c r="Q3" s="18"/>
    </row>
    <row r="4" spans="1:237" s="20" customFormat="1" ht="18.75" customHeight="1" x14ac:dyDescent="0.2">
      <c r="A4" s="53" t="s">
        <v>396</v>
      </c>
      <c r="B4" s="18"/>
      <c r="C4" s="51"/>
      <c r="D4" s="51"/>
      <c r="E4" s="52"/>
      <c r="F4" s="54"/>
      <c r="G4" s="51"/>
      <c r="I4" s="24"/>
      <c r="L4" s="18"/>
    </row>
    <row r="5" spans="1:237" s="20" customFormat="1" ht="5.0999999999999996" customHeight="1" x14ac:dyDescent="0.2">
      <c r="A5" s="26"/>
      <c r="B5" s="18"/>
      <c r="C5" s="51"/>
      <c r="D5" s="51"/>
      <c r="E5" s="52"/>
      <c r="F5" s="18"/>
      <c r="G5" s="27"/>
      <c r="H5" s="28"/>
      <c r="I5" s="19"/>
      <c r="J5" s="18"/>
      <c r="K5" s="19"/>
      <c r="L5" s="18"/>
    </row>
    <row r="6" spans="1:237" s="30" customFormat="1" ht="25.5" customHeight="1" x14ac:dyDescent="0.2">
      <c r="A6" s="110" t="s">
        <v>295</v>
      </c>
      <c r="B6" s="115" t="s">
        <v>424</v>
      </c>
      <c r="C6" s="105" t="s">
        <v>425</v>
      </c>
      <c r="D6" s="114"/>
      <c r="E6" s="117" t="s">
        <v>426</v>
      </c>
      <c r="F6" s="105" t="s">
        <v>427</v>
      </c>
      <c r="G6" s="114"/>
      <c r="H6" s="105" t="s">
        <v>428</v>
      </c>
      <c r="I6" s="109"/>
      <c r="J6" s="109"/>
      <c r="K6" s="114"/>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row>
    <row r="7" spans="1:237" s="34" customFormat="1" ht="25.5" customHeight="1" x14ac:dyDescent="0.2">
      <c r="A7" s="111"/>
      <c r="B7" s="116"/>
      <c r="C7" s="55" t="s">
        <v>381</v>
      </c>
      <c r="D7" s="56" t="s">
        <v>294</v>
      </c>
      <c r="E7" s="116"/>
      <c r="F7" s="57" t="s">
        <v>382</v>
      </c>
      <c r="G7" s="33" t="s">
        <v>294</v>
      </c>
      <c r="H7" s="57" t="s">
        <v>383</v>
      </c>
      <c r="I7" s="33" t="s">
        <v>294</v>
      </c>
      <c r="J7" s="57" t="s">
        <v>382</v>
      </c>
      <c r="K7" s="33" t="s">
        <v>294</v>
      </c>
    </row>
    <row r="8" spans="1:237" s="38" customFormat="1" ht="18" x14ac:dyDescent="0.25">
      <c r="A8" s="35" t="s">
        <v>315</v>
      </c>
      <c r="B8" s="36"/>
      <c r="C8" s="58"/>
      <c r="D8" s="58"/>
      <c r="E8" s="36"/>
      <c r="F8" s="36"/>
      <c r="G8" s="58"/>
      <c r="H8" s="59"/>
      <c r="I8" s="58"/>
      <c r="J8" s="36"/>
      <c r="K8" s="58"/>
    </row>
    <row r="9" spans="1:237" x14ac:dyDescent="0.2">
      <c r="A9" s="36" t="s">
        <v>385</v>
      </c>
      <c r="B9" s="40">
        <v>367</v>
      </c>
      <c r="C9" s="40">
        <v>326</v>
      </c>
      <c r="D9" s="41">
        <v>88.828299999999999</v>
      </c>
      <c r="E9" s="40">
        <v>395</v>
      </c>
      <c r="F9" s="40">
        <v>300</v>
      </c>
      <c r="G9" s="41">
        <v>75.949399999999997</v>
      </c>
      <c r="H9" s="40">
        <v>386</v>
      </c>
      <c r="I9" s="41">
        <v>97.721500000000006</v>
      </c>
      <c r="J9" s="40">
        <v>310</v>
      </c>
      <c r="K9" s="41">
        <v>78.480999999999995</v>
      </c>
    </row>
    <row r="10" spans="1:237" x14ac:dyDescent="0.2">
      <c r="A10" s="36" t="s">
        <v>0</v>
      </c>
      <c r="B10" s="40">
        <v>1703</v>
      </c>
      <c r="C10" s="40">
        <v>1537</v>
      </c>
      <c r="D10" s="41">
        <v>90.252499999999998</v>
      </c>
      <c r="E10" s="40">
        <v>1872</v>
      </c>
      <c r="F10" s="40">
        <v>1532</v>
      </c>
      <c r="G10" s="41">
        <v>81.837599999999995</v>
      </c>
      <c r="H10" s="40">
        <v>1810</v>
      </c>
      <c r="I10" s="41">
        <v>96.688000000000002</v>
      </c>
      <c r="J10" s="40">
        <v>1548</v>
      </c>
      <c r="K10" s="41">
        <v>82.692300000000003</v>
      </c>
    </row>
    <row r="11" spans="1:237" x14ac:dyDescent="0.2">
      <c r="A11" s="36" t="s">
        <v>362</v>
      </c>
      <c r="B11" s="40">
        <v>462</v>
      </c>
      <c r="C11" s="40">
        <v>415</v>
      </c>
      <c r="D11" s="41">
        <v>89.826800000000006</v>
      </c>
      <c r="E11" s="40">
        <v>476</v>
      </c>
      <c r="F11" s="40">
        <v>387</v>
      </c>
      <c r="G11" s="41">
        <v>81.302499999999995</v>
      </c>
      <c r="H11" s="40">
        <v>446</v>
      </c>
      <c r="I11" s="41">
        <v>93.697500000000005</v>
      </c>
      <c r="J11" s="40">
        <v>387</v>
      </c>
      <c r="K11" s="41">
        <v>81.302499999999995</v>
      </c>
    </row>
    <row r="12" spans="1:237" x14ac:dyDescent="0.2">
      <c r="A12" s="36" t="s">
        <v>358</v>
      </c>
      <c r="B12" s="40">
        <v>544</v>
      </c>
      <c r="C12" s="40">
        <v>488</v>
      </c>
      <c r="D12" s="41">
        <v>89.7059</v>
      </c>
      <c r="E12" s="40">
        <v>582</v>
      </c>
      <c r="F12" s="40">
        <v>497</v>
      </c>
      <c r="G12" s="41">
        <v>85.395200000000003</v>
      </c>
      <c r="H12" s="40">
        <v>568</v>
      </c>
      <c r="I12" s="41">
        <v>97.594499999999996</v>
      </c>
      <c r="J12" s="40">
        <v>498</v>
      </c>
      <c r="K12" s="41">
        <v>85.566999999999993</v>
      </c>
    </row>
    <row r="13" spans="1:237" x14ac:dyDescent="0.2">
      <c r="A13" s="36" t="s">
        <v>311</v>
      </c>
      <c r="B13" s="40">
        <v>297</v>
      </c>
      <c r="C13" s="40">
        <v>266</v>
      </c>
      <c r="D13" s="41">
        <v>89.562299999999993</v>
      </c>
      <c r="E13" s="40">
        <v>374</v>
      </c>
      <c r="F13" s="40">
        <v>308</v>
      </c>
      <c r="G13" s="41">
        <v>82.352900000000005</v>
      </c>
      <c r="H13" s="40">
        <v>366</v>
      </c>
      <c r="I13" s="41">
        <v>97.861000000000004</v>
      </c>
      <c r="J13" s="40">
        <v>310</v>
      </c>
      <c r="K13" s="41">
        <v>82.887699999999995</v>
      </c>
    </row>
    <row r="14" spans="1:237" x14ac:dyDescent="0.2">
      <c r="A14" s="36" t="s">
        <v>1</v>
      </c>
      <c r="B14" s="40">
        <v>122</v>
      </c>
      <c r="C14" s="40">
        <v>108</v>
      </c>
      <c r="D14" s="41">
        <v>88.524600000000007</v>
      </c>
      <c r="E14" s="40">
        <v>138</v>
      </c>
      <c r="F14" s="40">
        <v>114</v>
      </c>
      <c r="G14" s="41">
        <v>82.608699999999999</v>
      </c>
      <c r="H14" s="40">
        <v>136</v>
      </c>
      <c r="I14" s="41">
        <v>98.550700000000006</v>
      </c>
      <c r="J14" s="40">
        <v>115</v>
      </c>
      <c r="K14" s="41">
        <v>83.333299999999994</v>
      </c>
    </row>
    <row r="15" spans="1:237" x14ac:dyDescent="0.2">
      <c r="A15" s="36" t="s">
        <v>2</v>
      </c>
      <c r="B15" s="40">
        <v>273</v>
      </c>
      <c r="C15" s="40">
        <v>249</v>
      </c>
      <c r="D15" s="41">
        <v>91.208799999999997</v>
      </c>
      <c r="E15" s="40">
        <v>296</v>
      </c>
      <c r="F15" s="40">
        <v>253</v>
      </c>
      <c r="G15" s="41">
        <v>85.472999999999999</v>
      </c>
      <c r="H15" s="40">
        <v>292</v>
      </c>
      <c r="I15" s="41">
        <v>98.648600000000002</v>
      </c>
      <c r="J15" s="40">
        <v>252</v>
      </c>
      <c r="K15" s="41">
        <v>85.135099999999994</v>
      </c>
    </row>
    <row r="16" spans="1:237" x14ac:dyDescent="0.2">
      <c r="A16" s="36" t="s">
        <v>3</v>
      </c>
      <c r="B16" s="40">
        <v>228</v>
      </c>
      <c r="C16" s="40">
        <v>205</v>
      </c>
      <c r="D16" s="41">
        <v>89.912300000000002</v>
      </c>
      <c r="E16" s="40">
        <v>279</v>
      </c>
      <c r="F16" s="40">
        <v>234</v>
      </c>
      <c r="G16" s="41">
        <v>83.870999999999995</v>
      </c>
      <c r="H16" s="40">
        <v>273</v>
      </c>
      <c r="I16" s="41">
        <v>97.849500000000006</v>
      </c>
      <c r="J16" s="40">
        <v>236</v>
      </c>
      <c r="K16" s="41">
        <v>84.587800000000001</v>
      </c>
    </row>
    <row r="17" spans="1:237" x14ac:dyDescent="0.2">
      <c r="A17" s="36" t="s">
        <v>363</v>
      </c>
      <c r="B17" s="40">
        <v>690</v>
      </c>
      <c r="C17" s="40">
        <v>620</v>
      </c>
      <c r="D17" s="41">
        <v>89.855099999999993</v>
      </c>
      <c r="E17" s="40">
        <v>703</v>
      </c>
      <c r="F17" s="40">
        <v>606</v>
      </c>
      <c r="G17" s="41">
        <v>86.201999999999998</v>
      </c>
      <c r="H17" s="40">
        <v>683</v>
      </c>
      <c r="I17" s="41">
        <v>97.155000000000001</v>
      </c>
      <c r="J17" s="40">
        <v>603</v>
      </c>
      <c r="K17" s="41">
        <v>85.775199999999998</v>
      </c>
    </row>
    <row r="18" spans="1:237" x14ac:dyDescent="0.2">
      <c r="A18" s="36" t="s">
        <v>359</v>
      </c>
      <c r="B18" s="40">
        <v>252</v>
      </c>
      <c r="C18" s="40">
        <v>177</v>
      </c>
      <c r="D18" s="41">
        <v>70.238100000000003</v>
      </c>
      <c r="E18" s="40">
        <v>259</v>
      </c>
      <c r="F18" s="40">
        <v>166</v>
      </c>
      <c r="G18" s="41">
        <v>64.092699999999994</v>
      </c>
      <c r="H18" s="40">
        <v>200</v>
      </c>
      <c r="I18" s="41">
        <v>77.220100000000002</v>
      </c>
      <c r="J18" s="40">
        <v>169</v>
      </c>
      <c r="K18" s="41">
        <v>65.251000000000005</v>
      </c>
    </row>
    <row r="19" spans="1:237" ht="13.5" thickBot="1" x14ac:dyDescent="0.25">
      <c r="A19" s="43" t="s">
        <v>296</v>
      </c>
      <c r="B19" s="44">
        <f>SUM(B9:B18)</f>
        <v>4938</v>
      </c>
      <c r="C19" s="44">
        <f>SUM(C9:C18)</f>
        <v>4391</v>
      </c>
      <c r="D19" s="45">
        <f>100*(C19/B19)</f>
        <v>88.922640745240983</v>
      </c>
      <c r="E19" s="44">
        <f>SUM(E9:E18)</f>
        <v>5374</v>
      </c>
      <c r="F19" s="44">
        <f>SUM(F9:F18)</f>
        <v>4397</v>
      </c>
      <c r="G19" s="45">
        <f>(F19/E19)*100</f>
        <v>81.819873464830664</v>
      </c>
      <c r="H19" s="44">
        <f>SUM(H9:H18)</f>
        <v>5160</v>
      </c>
      <c r="I19" s="45">
        <f>(H19/E19)*100</f>
        <v>96.017863788611834</v>
      </c>
      <c r="J19" s="44">
        <f>SUM(J9:J18)</f>
        <v>4428</v>
      </c>
      <c r="K19" s="45">
        <f>(J19/E19)*100</f>
        <v>82.396724972087839</v>
      </c>
    </row>
    <row r="20" spans="1:237" s="30" customFormat="1" ht="25.5" customHeight="1" thickTop="1" x14ac:dyDescent="0.2">
      <c r="A20" s="110" t="s">
        <v>295</v>
      </c>
      <c r="B20" s="115" t="s">
        <v>424</v>
      </c>
      <c r="C20" s="105" t="s">
        <v>425</v>
      </c>
      <c r="D20" s="114"/>
      <c r="E20" s="117" t="s">
        <v>426</v>
      </c>
      <c r="F20" s="105" t="s">
        <v>427</v>
      </c>
      <c r="G20" s="114"/>
      <c r="H20" s="105" t="s">
        <v>428</v>
      </c>
      <c r="I20" s="109"/>
      <c r="J20" s="109"/>
      <c r="K20" s="114"/>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row>
    <row r="21" spans="1:237" s="34" customFormat="1" ht="25.5" customHeight="1" x14ac:dyDescent="0.2">
      <c r="A21" s="111"/>
      <c r="B21" s="116"/>
      <c r="C21" s="55" t="s">
        <v>381</v>
      </c>
      <c r="D21" s="56" t="s">
        <v>294</v>
      </c>
      <c r="E21" s="116"/>
      <c r="F21" s="57" t="s">
        <v>382</v>
      </c>
      <c r="G21" s="33" t="s">
        <v>294</v>
      </c>
      <c r="H21" s="57" t="s">
        <v>383</v>
      </c>
      <c r="I21" s="33" t="s">
        <v>294</v>
      </c>
      <c r="J21" s="57" t="s">
        <v>382</v>
      </c>
      <c r="K21" s="33" t="s">
        <v>294</v>
      </c>
    </row>
    <row r="22" spans="1:237" s="38" customFormat="1" ht="18" x14ac:dyDescent="0.25">
      <c r="A22" s="35" t="s">
        <v>316</v>
      </c>
      <c r="B22" s="36"/>
      <c r="C22" s="58"/>
      <c r="D22" s="58"/>
      <c r="E22" s="36"/>
      <c r="F22" s="36"/>
      <c r="G22" s="58"/>
      <c r="H22" s="59"/>
      <c r="I22" s="58"/>
      <c r="J22" s="36"/>
      <c r="K22" s="58"/>
    </row>
    <row r="23" spans="1:237" x14ac:dyDescent="0.2">
      <c r="A23" s="36" t="s">
        <v>4</v>
      </c>
      <c r="B23" s="40">
        <v>274</v>
      </c>
      <c r="C23" s="40">
        <v>236</v>
      </c>
      <c r="D23" s="41">
        <v>86.131399999999999</v>
      </c>
      <c r="E23" s="39">
        <v>316</v>
      </c>
      <c r="F23" s="40">
        <v>254</v>
      </c>
      <c r="G23" s="41">
        <v>80.3797</v>
      </c>
      <c r="H23" s="39">
        <v>306</v>
      </c>
      <c r="I23" s="41">
        <v>96.835400000000007</v>
      </c>
      <c r="J23" s="40">
        <v>254</v>
      </c>
      <c r="K23" s="41">
        <v>80.3797</v>
      </c>
    </row>
    <row r="24" spans="1:237" x14ac:dyDescent="0.2">
      <c r="A24" s="36" t="s">
        <v>5</v>
      </c>
      <c r="B24" s="40">
        <v>33</v>
      </c>
      <c r="C24" s="40">
        <v>26</v>
      </c>
      <c r="D24" s="41">
        <v>78.787899999999993</v>
      </c>
      <c r="E24" s="39">
        <v>43</v>
      </c>
      <c r="F24" s="40">
        <v>40</v>
      </c>
      <c r="G24" s="41">
        <v>93.023300000000006</v>
      </c>
      <c r="H24" s="39">
        <v>42</v>
      </c>
      <c r="I24" s="41">
        <v>97.674400000000006</v>
      </c>
      <c r="J24" s="40">
        <v>40</v>
      </c>
      <c r="K24" s="41">
        <v>93.023300000000006</v>
      </c>
    </row>
    <row r="25" spans="1:237" x14ac:dyDescent="0.2">
      <c r="A25" s="36" t="s">
        <v>310</v>
      </c>
      <c r="B25" s="40">
        <v>223</v>
      </c>
      <c r="C25" s="40">
        <v>191</v>
      </c>
      <c r="D25" s="41">
        <v>85.650199999999998</v>
      </c>
      <c r="E25" s="39">
        <v>218</v>
      </c>
      <c r="F25" s="40">
        <v>172</v>
      </c>
      <c r="G25" s="41">
        <v>78.899100000000004</v>
      </c>
      <c r="H25" s="39">
        <v>208</v>
      </c>
      <c r="I25" s="41">
        <v>95.412800000000004</v>
      </c>
      <c r="J25" s="40">
        <v>174</v>
      </c>
      <c r="K25" s="41">
        <v>79.816500000000005</v>
      </c>
    </row>
    <row r="26" spans="1:237" x14ac:dyDescent="0.2">
      <c r="A26" s="36" t="s">
        <v>350</v>
      </c>
      <c r="B26" s="40">
        <v>451</v>
      </c>
      <c r="C26" s="40">
        <v>388</v>
      </c>
      <c r="D26" s="41">
        <v>86.031000000000006</v>
      </c>
      <c r="E26" s="39">
        <v>562</v>
      </c>
      <c r="F26" s="40">
        <v>455</v>
      </c>
      <c r="G26" s="41">
        <v>80.960899999999995</v>
      </c>
      <c r="H26" s="39">
        <v>541</v>
      </c>
      <c r="I26" s="41">
        <v>96.263300000000001</v>
      </c>
      <c r="J26" s="40">
        <v>456</v>
      </c>
      <c r="K26" s="41">
        <v>81.138800000000003</v>
      </c>
    </row>
    <row r="27" spans="1:237" x14ac:dyDescent="0.2">
      <c r="A27" s="36" t="s">
        <v>6</v>
      </c>
      <c r="B27" s="40">
        <v>141</v>
      </c>
      <c r="C27" s="40">
        <v>124</v>
      </c>
      <c r="D27" s="41">
        <v>87.943299999999994</v>
      </c>
      <c r="E27" s="39">
        <v>158</v>
      </c>
      <c r="F27" s="40">
        <v>125</v>
      </c>
      <c r="G27" s="41">
        <v>79.113900000000001</v>
      </c>
      <c r="H27" s="39">
        <v>151</v>
      </c>
      <c r="I27" s="41">
        <v>95.569599999999994</v>
      </c>
      <c r="J27" s="40">
        <v>129</v>
      </c>
      <c r="K27" s="41">
        <v>81.645600000000002</v>
      </c>
    </row>
    <row r="28" spans="1:237" x14ac:dyDescent="0.2">
      <c r="A28" s="36" t="s">
        <v>7</v>
      </c>
      <c r="B28" s="40">
        <v>472</v>
      </c>
      <c r="C28" s="40">
        <v>395</v>
      </c>
      <c r="D28" s="41">
        <v>83.686400000000006</v>
      </c>
      <c r="E28" s="39">
        <v>511</v>
      </c>
      <c r="F28" s="40">
        <v>423</v>
      </c>
      <c r="G28" s="41">
        <v>82.778899999999993</v>
      </c>
      <c r="H28" s="39">
        <v>497</v>
      </c>
      <c r="I28" s="41">
        <v>97.260300000000001</v>
      </c>
      <c r="J28" s="40">
        <v>425</v>
      </c>
      <c r="K28" s="41">
        <v>83.170299999999997</v>
      </c>
    </row>
    <row r="29" spans="1:237" x14ac:dyDescent="0.2">
      <c r="A29" s="36" t="s">
        <v>8</v>
      </c>
      <c r="B29" s="40">
        <v>1168</v>
      </c>
      <c r="C29" s="40">
        <v>979</v>
      </c>
      <c r="D29" s="41">
        <v>83.8185</v>
      </c>
      <c r="E29" s="39">
        <v>1239</v>
      </c>
      <c r="F29" s="40">
        <v>997</v>
      </c>
      <c r="G29" s="41">
        <v>80.468100000000007</v>
      </c>
      <c r="H29" s="39">
        <v>1188</v>
      </c>
      <c r="I29" s="41">
        <v>95.883799999999994</v>
      </c>
      <c r="J29" s="40">
        <v>1004</v>
      </c>
      <c r="K29" s="41">
        <v>81.033100000000005</v>
      </c>
    </row>
    <row r="30" spans="1:237" x14ac:dyDescent="0.2">
      <c r="A30" s="36" t="s">
        <v>364</v>
      </c>
      <c r="B30" s="40">
        <v>472</v>
      </c>
      <c r="C30" s="40">
        <v>410</v>
      </c>
      <c r="D30" s="41">
        <v>86.864400000000003</v>
      </c>
      <c r="E30" s="39">
        <v>497</v>
      </c>
      <c r="F30" s="40">
        <v>418</v>
      </c>
      <c r="G30" s="41">
        <v>84.104600000000005</v>
      </c>
      <c r="H30" s="39">
        <v>479</v>
      </c>
      <c r="I30" s="41">
        <v>96.378299999999996</v>
      </c>
      <c r="J30" s="40">
        <v>418</v>
      </c>
      <c r="K30" s="41">
        <v>84.104600000000005</v>
      </c>
    </row>
    <row r="31" spans="1:237" x14ac:dyDescent="0.2">
      <c r="A31" s="36" t="s">
        <v>9</v>
      </c>
      <c r="B31" s="40">
        <v>211</v>
      </c>
      <c r="C31" s="40">
        <v>180</v>
      </c>
      <c r="D31" s="41">
        <v>85.308099999999996</v>
      </c>
      <c r="E31" s="39">
        <v>269</v>
      </c>
      <c r="F31" s="40">
        <v>222</v>
      </c>
      <c r="G31" s="41">
        <v>82.527900000000002</v>
      </c>
      <c r="H31" s="39">
        <v>261</v>
      </c>
      <c r="I31" s="41">
        <v>97.025999999999996</v>
      </c>
      <c r="J31" s="40">
        <v>228</v>
      </c>
      <c r="K31" s="41">
        <v>84.758399999999995</v>
      </c>
    </row>
    <row r="32" spans="1:237" x14ac:dyDescent="0.2">
      <c r="A32" s="36" t="s">
        <v>10</v>
      </c>
      <c r="B32" s="40">
        <v>295</v>
      </c>
      <c r="C32" s="40">
        <v>260</v>
      </c>
      <c r="D32" s="41">
        <v>88.135599999999997</v>
      </c>
      <c r="E32" s="39">
        <v>301</v>
      </c>
      <c r="F32" s="40">
        <v>256</v>
      </c>
      <c r="G32" s="41">
        <v>85.049800000000005</v>
      </c>
      <c r="H32" s="39">
        <v>291</v>
      </c>
      <c r="I32" s="41">
        <v>96.677700000000002</v>
      </c>
      <c r="J32" s="40">
        <v>252</v>
      </c>
      <c r="K32" s="41">
        <v>83.7209</v>
      </c>
    </row>
    <row r="33" spans="1:237" x14ac:dyDescent="0.2">
      <c r="A33" s="36" t="s">
        <v>458</v>
      </c>
      <c r="B33" s="40">
        <v>11</v>
      </c>
      <c r="C33" s="40">
        <v>9</v>
      </c>
      <c r="D33" s="41">
        <v>81.818100000000001</v>
      </c>
      <c r="E33" s="39">
        <v>15</v>
      </c>
      <c r="F33" s="40">
        <v>12</v>
      </c>
      <c r="G33" s="41">
        <v>80</v>
      </c>
      <c r="H33" s="39">
        <v>15</v>
      </c>
      <c r="I33" s="41">
        <v>100</v>
      </c>
      <c r="J33" s="40">
        <v>12</v>
      </c>
      <c r="K33" s="41">
        <v>80</v>
      </c>
    </row>
    <row r="34" spans="1:237" x14ac:dyDescent="0.2">
      <c r="A34" s="36" t="s">
        <v>11</v>
      </c>
      <c r="B34" s="40">
        <v>556</v>
      </c>
      <c r="C34" s="40">
        <v>464</v>
      </c>
      <c r="D34" s="41">
        <v>83.453199999999995</v>
      </c>
      <c r="E34" s="39">
        <v>605</v>
      </c>
      <c r="F34" s="40">
        <v>479</v>
      </c>
      <c r="G34" s="41">
        <v>79.173599999999993</v>
      </c>
      <c r="H34" s="39">
        <v>583</v>
      </c>
      <c r="I34" s="41">
        <v>96.363600000000005</v>
      </c>
      <c r="J34" s="40">
        <v>477</v>
      </c>
      <c r="K34" s="41">
        <v>78.843000000000004</v>
      </c>
    </row>
    <row r="35" spans="1:237" x14ac:dyDescent="0.2">
      <c r="A35" s="36" t="s">
        <v>348</v>
      </c>
      <c r="B35" s="40">
        <v>830</v>
      </c>
      <c r="C35" s="40">
        <v>721</v>
      </c>
      <c r="D35" s="41">
        <v>86.867500000000007</v>
      </c>
      <c r="E35" s="39">
        <v>941</v>
      </c>
      <c r="F35" s="40">
        <v>799</v>
      </c>
      <c r="G35" s="41">
        <v>84.909700000000001</v>
      </c>
      <c r="H35" s="39">
        <v>905</v>
      </c>
      <c r="I35" s="41">
        <v>96.174300000000002</v>
      </c>
      <c r="J35" s="40">
        <v>793</v>
      </c>
      <c r="K35" s="41">
        <v>84.272099999999995</v>
      </c>
    </row>
    <row r="36" spans="1:237" x14ac:dyDescent="0.2">
      <c r="A36" s="36" t="s">
        <v>12</v>
      </c>
      <c r="B36" s="40">
        <v>19</v>
      </c>
      <c r="C36" s="40">
        <v>12</v>
      </c>
      <c r="D36" s="41">
        <v>63.157899999999998</v>
      </c>
      <c r="E36" s="39">
        <v>33</v>
      </c>
      <c r="F36" s="40">
        <v>24</v>
      </c>
      <c r="G36" s="41">
        <v>72.7273</v>
      </c>
      <c r="H36" s="39">
        <v>29</v>
      </c>
      <c r="I36" s="41">
        <v>87.878799999999998</v>
      </c>
      <c r="J36" s="40">
        <v>24</v>
      </c>
      <c r="K36" s="41">
        <v>72.7273</v>
      </c>
    </row>
    <row r="37" spans="1:237" x14ac:dyDescent="0.2">
      <c r="A37" s="36" t="s">
        <v>13</v>
      </c>
      <c r="B37" s="40">
        <v>324</v>
      </c>
      <c r="C37" s="40">
        <v>268</v>
      </c>
      <c r="D37" s="41">
        <v>82.715999999999994</v>
      </c>
      <c r="E37" s="39">
        <v>344</v>
      </c>
      <c r="F37" s="40">
        <v>296</v>
      </c>
      <c r="G37" s="41">
        <v>86.046499999999995</v>
      </c>
      <c r="H37" s="39">
        <v>333</v>
      </c>
      <c r="I37" s="41">
        <v>96.802300000000002</v>
      </c>
      <c r="J37" s="40">
        <v>296</v>
      </c>
      <c r="K37" s="41">
        <v>86.046499999999995</v>
      </c>
    </row>
    <row r="38" spans="1:237" x14ac:dyDescent="0.2">
      <c r="A38" s="60" t="s">
        <v>360</v>
      </c>
      <c r="B38" s="40">
        <v>439</v>
      </c>
      <c r="C38" s="40">
        <v>388</v>
      </c>
      <c r="D38" s="41">
        <v>88.3827</v>
      </c>
      <c r="E38" s="39">
        <v>480</v>
      </c>
      <c r="F38" s="40">
        <v>407</v>
      </c>
      <c r="G38" s="41">
        <v>84.791700000000006</v>
      </c>
      <c r="H38" s="39">
        <v>471</v>
      </c>
      <c r="I38" s="41">
        <v>98.125</v>
      </c>
      <c r="J38" s="40">
        <v>411</v>
      </c>
      <c r="K38" s="41">
        <v>85.625</v>
      </c>
    </row>
    <row r="39" spans="1:237" x14ac:dyDescent="0.2">
      <c r="A39" s="60" t="s">
        <v>14</v>
      </c>
      <c r="B39" s="40">
        <v>261</v>
      </c>
      <c r="C39" s="40">
        <v>229</v>
      </c>
      <c r="D39" s="41">
        <v>87.739500000000007</v>
      </c>
      <c r="E39" s="40">
        <v>250</v>
      </c>
      <c r="F39" s="40">
        <v>211</v>
      </c>
      <c r="G39" s="41">
        <v>84.4</v>
      </c>
      <c r="H39" s="40">
        <v>241</v>
      </c>
      <c r="I39" s="41">
        <v>96.4</v>
      </c>
      <c r="J39" s="40">
        <v>209</v>
      </c>
      <c r="K39" s="41">
        <v>83.6</v>
      </c>
    </row>
    <row r="40" spans="1:237" ht="13.5" thickBot="1" x14ac:dyDescent="0.25">
      <c r="A40" s="43" t="s">
        <v>296</v>
      </c>
      <c r="B40" s="44">
        <f>SUM(B23:B39)</f>
        <v>6180</v>
      </c>
      <c r="C40" s="44">
        <f>SUM(C23:C39)</f>
        <v>5280</v>
      </c>
      <c r="D40" s="45">
        <f>100*(C40/B40)</f>
        <v>85.436893203883486</v>
      </c>
      <c r="E40" s="44">
        <f>SUM(E23:E39)</f>
        <v>6782</v>
      </c>
      <c r="F40" s="44">
        <f>SUM(F23:F39)</f>
        <v>5590</v>
      </c>
      <c r="G40" s="45">
        <f>(F40/E40)*100</f>
        <v>82.424063698024185</v>
      </c>
      <c r="H40" s="44">
        <f>SUM(H23:H39)</f>
        <v>6541</v>
      </c>
      <c r="I40" s="45">
        <f>(H40/E40)*100</f>
        <v>96.446475965791805</v>
      </c>
      <c r="J40" s="44">
        <f>SUM(J23:J39)</f>
        <v>5602</v>
      </c>
      <c r="K40" s="45">
        <f>(J40/E40)*100</f>
        <v>82.60100265408434</v>
      </c>
    </row>
    <row r="41" spans="1:237" s="30" customFormat="1" ht="25.5" customHeight="1" thickTop="1" x14ac:dyDescent="0.2">
      <c r="A41" s="110" t="s">
        <v>295</v>
      </c>
      <c r="B41" s="115" t="s">
        <v>424</v>
      </c>
      <c r="C41" s="105" t="s">
        <v>425</v>
      </c>
      <c r="D41" s="114"/>
      <c r="E41" s="117" t="s">
        <v>426</v>
      </c>
      <c r="F41" s="105" t="s">
        <v>427</v>
      </c>
      <c r="G41" s="114"/>
      <c r="H41" s="105" t="s">
        <v>428</v>
      </c>
      <c r="I41" s="109"/>
      <c r="J41" s="109"/>
      <c r="K41" s="114"/>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row>
    <row r="42" spans="1:237" s="34" customFormat="1" ht="25.5" customHeight="1" x14ac:dyDescent="0.2">
      <c r="A42" s="111"/>
      <c r="B42" s="116"/>
      <c r="C42" s="55" t="s">
        <v>381</v>
      </c>
      <c r="D42" s="56" t="s">
        <v>294</v>
      </c>
      <c r="E42" s="116"/>
      <c r="F42" s="57" t="s">
        <v>382</v>
      </c>
      <c r="G42" s="33" t="s">
        <v>294</v>
      </c>
      <c r="H42" s="57" t="s">
        <v>383</v>
      </c>
      <c r="I42" s="33" t="s">
        <v>294</v>
      </c>
      <c r="J42" s="57" t="s">
        <v>382</v>
      </c>
      <c r="K42" s="33" t="s">
        <v>294</v>
      </c>
    </row>
    <row r="43" spans="1:237" ht="18" x14ac:dyDescent="0.25">
      <c r="A43" s="35" t="s">
        <v>317</v>
      </c>
      <c r="B43" s="36"/>
      <c r="C43" s="58"/>
      <c r="D43" s="58"/>
      <c r="E43" s="36"/>
      <c r="F43" s="36"/>
      <c r="G43" s="58"/>
      <c r="H43" s="59"/>
      <c r="I43" s="58"/>
      <c r="J43" s="36"/>
      <c r="K43" s="58"/>
    </row>
    <row r="44" spans="1:237" x14ac:dyDescent="0.2">
      <c r="A44" s="36" t="s">
        <v>15</v>
      </c>
      <c r="B44" s="40">
        <v>223</v>
      </c>
      <c r="C44" s="40">
        <v>194</v>
      </c>
      <c r="D44" s="41">
        <v>86.995500000000007</v>
      </c>
      <c r="E44" s="39">
        <v>256</v>
      </c>
      <c r="F44" s="40">
        <v>213</v>
      </c>
      <c r="G44" s="41">
        <v>83.203100000000006</v>
      </c>
      <c r="H44" s="39">
        <v>244</v>
      </c>
      <c r="I44" s="41">
        <v>95.3125</v>
      </c>
      <c r="J44" s="40">
        <v>213</v>
      </c>
      <c r="K44" s="41">
        <v>83.203100000000006</v>
      </c>
    </row>
    <row r="45" spans="1:237" x14ac:dyDescent="0.2">
      <c r="A45" s="36" t="s">
        <v>16</v>
      </c>
      <c r="B45" s="40">
        <v>613</v>
      </c>
      <c r="C45" s="40">
        <v>542</v>
      </c>
      <c r="D45" s="41">
        <v>88.417599999999993</v>
      </c>
      <c r="E45" s="39">
        <v>708</v>
      </c>
      <c r="F45" s="40">
        <v>573</v>
      </c>
      <c r="G45" s="41">
        <v>80.932199999999995</v>
      </c>
      <c r="H45" s="39">
        <v>693</v>
      </c>
      <c r="I45" s="41">
        <v>97.881399999999999</v>
      </c>
      <c r="J45" s="40">
        <v>581</v>
      </c>
      <c r="K45" s="41">
        <v>82.062100000000001</v>
      </c>
    </row>
    <row r="46" spans="1:237" x14ac:dyDescent="0.2">
      <c r="A46" s="36" t="s">
        <v>17</v>
      </c>
      <c r="B46" s="40">
        <v>226</v>
      </c>
      <c r="C46" s="40">
        <v>182</v>
      </c>
      <c r="D46" s="41">
        <v>80.531000000000006</v>
      </c>
      <c r="E46" s="39">
        <v>256</v>
      </c>
      <c r="F46" s="40">
        <v>207</v>
      </c>
      <c r="G46" s="41">
        <v>80.859399999999994</v>
      </c>
      <c r="H46" s="39">
        <v>245</v>
      </c>
      <c r="I46" s="41">
        <v>95.703100000000006</v>
      </c>
      <c r="J46" s="40">
        <v>209</v>
      </c>
      <c r="K46" s="41">
        <v>81.640600000000006</v>
      </c>
    </row>
    <row r="47" spans="1:237" x14ac:dyDescent="0.2">
      <c r="A47" s="36" t="s">
        <v>18</v>
      </c>
      <c r="B47" s="40">
        <v>312</v>
      </c>
      <c r="C47" s="40">
        <v>290</v>
      </c>
      <c r="D47" s="41">
        <v>92.948700000000002</v>
      </c>
      <c r="E47" s="39">
        <v>332</v>
      </c>
      <c r="F47" s="40">
        <v>276</v>
      </c>
      <c r="G47" s="41">
        <v>83.132499999999993</v>
      </c>
      <c r="H47" s="39">
        <v>323</v>
      </c>
      <c r="I47" s="41">
        <v>97.289199999999994</v>
      </c>
      <c r="J47" s="40">
        <v>277</v>
      </c>
      <c r="K47" s="41">
        <v>83.433700000000002</v>
      </c>
    </row>
    <row r="48" spans="1:237" x14ac:dyDescent="0.2">
      <c r="A48" s="36" t="s">
        <v>19</v>
      </c>
      <c r="B48" s="40">
        <v>247</v>
      </c>
      <c r="C48" s="40">
        <v>215</v>
      </c>
      <c r="D48" s="41">
        <v>87.044499999999999</v>
      </c>
      <c r="E48" s="39">
        <v>270</v>
      </c>
      <c r="F48" s="40">
        <v>235</v>
      </c>
      <c r="G48" s="41">
        <v>87.037000000000006</v>
      </c>
      <c r="H48" s="39">
        <v>262</v>
      </c>
      <c r="I48" s="41">
        <v>97.037000000000006</v>
      </c>
      <c r="J48" s="40">
        <v>235</v>
      </c>
      <c r="K48" s="41">
        <v>87.037000000000006</v>
      </c>
    </row>
    <row r="49" spans="1:237" x14ac:dyDescent="0.2">
      <c r="A49" s="36" t="s">
        <v>20</v>
      </c>
      <c r="B49" s="40">
        <v>910</v>
      </c>
      <c r="C49" s="40">
        <v>728</v>
      </c>
      <c r="D49" s="41">
        <v>80</v>
      </c>
      <c r="E49" s="39">
        <v>1006</v>
      </c>
      <c r="F49" s="40">
        <v>775</v>
      </c>
      <c r="G49" s="41">
        <v>77.037800000000004</v>
      </c>
      <c r="H49" s="39">
        <v>965</v>
      </c>
      <c r="I49" s="41">
        <v>95.924499999999995</v>
      </c>
      <c r="J49" s="40">
        <v>778</v>
      </c>
      <c r="K49" s="41">
        <v>77.335999999999999</v>
      </c>
    </row>
    <row r="50" spans="1:237" x14ac:dyDescent="0.2">
      <c r="A50" s="36" t="s">
        <v>21</v>
      </c>
      <c r="B50" s="40">
        <v>503</v>
      </c>
      <c r="C50" s="40">
        <v>422</v>
      </c>
      <c r="D50" s="41">
        <v>83.896600000000007</v>
      </c>
      <c r="E50" s="39">
        <v>567</v>
      </c>
      <c r="F50" s="40">
        <v>437</v>
      </c>
      <c r="G50" s="41">
        <v>77.072299999999998</v>
      </c>
      <c r="H50" s="39">
        <v>554</v>
      </c>
      <c r="I50" s="41">
        <v>97.7072</v>
      </c>
      <c r="J50" s="40">
        <v>435</v>
      </c>
      <c r="K50" s="41">
        <v>76.7196</v>
      </c>
    </row>
    <row r="51" spans="1:237" x14ac:dyDescent="0.2">
      <c r="A51" s="36" t="s">
        <v>22</v>
      </c>
      <c r="B51" s="40">
        <v>319</v>
      </c>
      <c r="C51" s="40">
        <v>282</v>
      </c>
      <c r="D51" s="41">
        <v>88.401300000000006</v>
      </c>
      <c r="E51" s="39">
        <v>380</v>
      </c>
      <c r="F51" s="40">
        <v>291</v>
      </c>
      <c r="G51" s="41">
        <v>76.578900000000004</v>
      </c>
      <c r="H51" s="39">
        <v>355</v>
      </c>
      <c r="I51" s="41">
        <v>93.421099999999996</v>
      </c>
      <c r="J51" s="40">
        <v>290</v>
      </c>
      <c r="K51" s="41">
        <v>76.315799999999996</v>
      </c>
    </row>
    <row r="52" spans="1:237" x14ac:dyDescent="0.2">
      <c r="A52" s="36" t="s">
        <v>23</v>
      </c>
      <c r="B52" s="40">
        <v>315</v>
      </c>
      <c r="C52" s="40">
        <v>275</v>
      </c>
      <c r="D52" s="41">
        <v>87.301599999999993</v>
      </c>
      <c r="E52" s="39">
        <v>335</v>
      </c>
      <c r="F52" s="40">
        <v>282</v>
      </c>
      <c r="G52" s="41">
        <v>84.179100000000005</v>
      </c>
      <c r="H52" s="39">
        <v>319</v>
      </c>
      <c r="I52" s="41">
        <v>95.2239</v>
      </c>
      <c r="J52" s="40">
        <v>282</v>
      </c>
      <c r="K52" s="41">
        <v>84.179100000000005</v>
      </c>
    </row>
    <row r="53" spans="1:237" ht="12.75" customHeight="1" x14ac:dyDescent="0.2">
      <c r="A53" s="36" t="s">
        <v>361</v>
      </c>
      <c r="B53" s="40">
        <v>293</v>
      </c>
      <c r="C53" s="40">
        <v>249</v>
      </c>
      <c r="D53" s="41">
        <v>84.982900000000001</v>
      </c>
      <c r="E53" s="39">
        <v>301</v>
      </c>
      <c r="F53" s="40">
        <v>255</v>
      </c>
      <c r="G53" s="41">
        <v>84.717600000000004</v>
      </c>
      <c r="H53" s="39">
        <v>292</v>
      </c>
      <c r="I53" s="41">
        <v>97.01</v>
      </c>
      <c r="J53" s="40">
        <v>257</v>
      </c>
      <c r="K53" s="41">
        <v>85.382099999999994</v>
      </c>
    </row>
    <row r="54" spans="1:237" x14ac:dyDescent="0.2">
      <c r="A54" s="36" t="s">
        <v>24</v>
      </c>
      <c r="B54" s="40">
        <v>406</v>
      </c>
      <c r="C54" s="40">
        <v>375</v>
      </c>
      <c r="D54" s="41">
        <v>92.364500000000007</v>
      </c>
      <c r="E54" s="39">
        <v>384</v>
      </c>
      <c r="F54" s="40">
        <v>341</v>
      </c>
      <c r="G54" s="41">
        <v>88.802099999999996</v>
      </c>
      <c r="H54" s="39">
        <v>373</v>
      </c>
      <c r="I54" s="41">
        <v>97.135400000000004</v>
      </c>
      <c r="J54" s="40">
        <v>340</v>
      </c>
      <c r="K54" s="41">
        <v>88.541700000000006</v>
      </c>
    </row>
    <row r="55" spans="1:237" x14ac:dyDescent="0.2">
      <c r="A55" s="60" t="s">
        <v>25</v>
      </c>
      <c r="B55" s="40">
        <v>172</v>
      </c>
      <c r="C55" s="40">
        <v>149</v>
      </c>
      <c r="D55" s="41">
        <v>86.627899999999997</v>
      </c>
      <c r="E55" s="40">
        <v>200</v>
      </c>
      <c r="F55" s="40">
        <v>148</v>
      </c>
      <c r="G55" s="41">
        <v>74</v>
      </c>
      <c r="H55" s="40">
        <v>186</v>
      </c>
      <c r="I55" s="41">
        <v>93</v>
      </c>
      <c r="J55" s="40">
        <v>147</v>
      </c>
      <c r="K55" s="41">
        <v>73.5</v>
      </c>
    </row>
    <row r="56" spans="1:237" ht="13.5" thickBot="1" x14ac:dyDescent="0.25">
      <c r="A56" s="43" t="s">
        <v>296</v>
      </c>
      <c r="B56" s="44">
        <f>SUM(B44:B55)</f>
        <v>4539</v>
      </c>
      <c r="C56" s="44">
        <f>SUM(C44:C55)</f>
        <v>3903</v>
      </c>
      <c r="D56" s="45">
        <f>100*(C56/B56)</f>
        <v>85.988103106411103</v>
      </c>
      <c r="E56" s="44">
        <f>SUM(E44:E55)</f>
        <v>4995</v>
      </c>
      <c r="F56" s="44">
        <f>SUM(F44:F55)</f>
        <v>4033</v>
      </c>
      <c r="G56" s="45">
        <f>(F56/E56)*100</f>
        <v>80.740740740740748</v>
      </c>
      <c r="H56" s="44">
        <f>SUM(H44:H55)</f>
        <v>4811</v>
      </c>
      <c r="I56" s="45">
        <f>(H56/E56)*100</f>
        <v>96.316316316316318</v>
      </c>
      <c r="J56" s="44">
        <f>SUM(J44:J55)</f>
        <v>4044</v>
      </c>
      <c r="K56" s="45">
        <f>(J56/E56)*100</f>
        <v>80.960960960960961</v>
      </c>
    </row>
    <row r="57" spans="1:237" s="30" customFormat="1" ht="25.5" customHeight="1" thickTop="1" x14ac:dyDescent="0.2">
      <c r="A57" s="110" t="s">
        <v>295</v>
      </c>
      <c r="B57" s="115" t="s">
        <v>424</v>
      </c>
      <c r="C57" s="105" t="s">
        <v>425</v>
      </c>
      <c r="D57" s="114"/>
      <c r="E57" s="117" t="s">
        <v>426</v>
      </c>
      <c r="F57" s="105" t="s">
        <v>427</v>
      </c>
      <c r="G57" s="114"/>
      <c r="H57" s="105" t="s">
        <v>428</v>
      </c>
      <c r="I57" s="109"/>
      <c r="J57" s="109"/>
      <c r="K57" s="114"/>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row>
    <row r="58" spans="1:237" s="34" customFormat="1" ht="25.5" customHeight="1" x14ac:dyDescent="0.2">
      <c r="A58" s="111"/>
      <c r="B58" s="116"/>
      <c r="C58" s="55" t="s">
        <v>381</v>
      </c>
      <c r="D58" s="56" t="s">
        <v>294</v>
      </c>
      <c r="E58" s="116"/>
      <c r="F58" s="57" t="s">
        <v>382</v>
      </c>
      <c r="G58" s="33" t="s">
        <v>294</v>
      </c>
      <c r="H58" s="57" t="s">
        <v>383</v>
      </c>
      <c r="I58" s="33" t="s">
        <v>294</v>
      </c>
      <c r="J58" s="57" t="s">
        <v>382</v>
      </c>
      <c r="K58" s="33" t="s">
        <v>294</v>
      </c>
    </row>
    <row r="59" spans="1:237" ht="18" x14ac:dyDescent="0.25">
      <c r="A59" s="35" t="s">
        <v>318</v>
      </c>
      <c r="B59" s="35"/>
      <c r="C59" s="37"/>
      <c r="D59" s="37"/>
      <c r="E59" s="36"/>
      <c r="F59" s="36"/>
      <c r="G59" s="37"/>
      <c r="H59" s="36"/>
      <c r="I59" s="37"/>
      <c r="J59" s="36"/>
      <c r="K59" s="37"/>
    </row>
    <row r="60" spans="1:237" x14ac:dyDescent="0.2">
      <c r="A60" s="36" t="s">
        <v>28</v>
      </c>
      <c r="B60" s="40">
        <v>326</v>
      </c>
      <c r="C60" s="39">
        <v>305</v>
      </c>
      <c r="D60" s="41">
        <v>93.558300000000003</v>
      </c>
      <c r="E60" s="39">
        <v>368</v>
      </c>
      <c r="F60" s="40">
        <v>319</v>
      </c>
      <c r="G60" s="41">
        <v>86.684799999999996</v>
      </c>
      <c r="H60" s="40">
        <v>356</v>
      </c>
      <c r="I60" s="41">
        <v>96.739099999999993</v>
      </c>
      <c r="J60" s="40">
        <v>320</v>
      </c>
      <c r="K60" s="41">
        <v>86.956500000000005</v>
      </c>
    </row>
    <row r="61" spans="1:237" x14ac:dyDescent="0.2">
      <c r="A61" s="36" t="s">
        <v>29</v>
      </c>
      <c r="B61" s="40">
        <v>1007</v>
      </c>
      <c r="C61" s="39">
        <v>915</v>
      </c>
      <c r="D61" s="41">
        <v>90.864000000000004</v>
      </c>
      <c r="E61" s="39">
        <v>1044</v>
      </c>
      <c r="F61" s="40">
        <v>879</v>
      </c>
      <c r="G61" s="41">
        <v>84.195400000000006</v>
      </c>
      <c r="H61" s="40">
        <v>1021</v>
      </c>
      <c r="I61" s="41">
        <v>97.796899999999994</v>
      </c>
      <c r="J61" s="40">
        <v>883</v>
      </c>
      <c r="K61" s="41">
        <v>84.578500000000005</v>
      </c>
    </row>
    <row r="62" spans="1:237" x14ac:dyDescent="0.2">
      <c r="A62" s="36" t="s">
        <v>33</v>
      </c>
      <c r="B62" s="40">
        <v>658</v>
      </c>
      <c r="C62" s="39">
        <v>598</v>
      </c>
      <c r="D62" s="41">
        <v>90.881500000000003</v>
      </c>
      <c r="E62" s="39">
        <v>708</v>
      </c>
      <c r="F62" s="40">
        <v>626</v>
      </c>
      <c r="G62" s="41">
        <v>88.418099999999995</v>
      </c>
      <c r="H62" s="40">
        <v>696</v>
      </c>
      <c r="I62" s="41">
        <v>98.305099999999996</v>
      </c>
      <c r="J62" s="40">
        <v>628</v>
      </c>
      <c r="K62" s="41">
        <v>88.700599999999994</v>
      </c>
    </row>
    <row r="63" spans="1:237" x14ac:dyDescent="0.2">
      <c r="A63" s="36" t="s">
        <v>36</v>
      </c>
      <c r="B63" s="40">
        <v>675</v>
      </c>
      <c r="C63" s="39">
        <v>542</v>
      </c>
      <c r="D63" s="41">
        <v>80.296300000000002</v>
      </c>
      <c r="E63" s="39">
        <v>712</v>
      </c>
      <c r="F63" s="40">
        <v>552</v>
      </c>
      <c r="G63" s="41">
        <v>77.528099999999995</v>
      </c>
      <c r="H63" s="40">
        <v>659</v>
      </c>
      <c r="I63" s="41">
        <v>92.556200000000004</v>
      </c>
      <c r="J63" s="40">
        <v>555</v>
      </c>
      <c r="K63" s="41">
        <v>77.949399999999997</v>
      </c>
    </row>
    <row r="64" spans="1:237" x14ac:dyDescent="0.2">
      <c r="A64" s="36" t="s">
        <v>39</v>
      </c>
      <c r="B64" s="40">
        <v>190</v>
      </c>
      <c r="C64" s="39">
        <v>175</v>
      </c>
      <c r="D64" s="41">
        <v>92.1053</v>
      </c>
      <c r="E64" s="39">
        <v>187</v>
      </c>
      <c r="F64" s="40">
        <v>167</v>
      </c>
      <c r="G64" s="41">
        <v>89.3048</v>
      </c>
      <c r="H64" s="40">
        <v>183</v>
      </c>
      <c r="I64" s="41">
        <v>97.861000000000004</v>
      </c>
      <c r="J64" s="40">
        <v>166</v>
      </c>
      <c r="K64" s="41">
        <v>88.770099999999999</v>
      </c>
    </row>
    <row r="65" spans="1:237" x14ac:dyDescent="0.2">
      <c r="A65" s="36" t="s">
        <v>40</v>
      </c>
      <c r="B65" s="40">
        <v>187</v>
      </c>
      <c r="C65" s="39">
        <v>166</v>
      </c>
      <c r="D65" s="41">
        <v>88.770099999999999</v>
      </c>
      <c r="E65" s="39">
        <v>214</v>
      </c>
      <c r="F65" s="40">
        <v>179</v>
      </c>
      <c r="G65" s="41">
        <v>83.644900000000007</v>
      </c>
      <c r="H65" s="40">
        <v>209</v>
      </c>
      <c r="I65" s="41">
        <v>97.663600000000002</v>
      </c>
      <c r="J65" s="40">
        <v>182</v>
      </c>
      <c r="K65" s="41">
        <v>85.046700000000001</v>
      </c>
    </row>
    <row r="66" spans="1:237" x14ac:dyDescent="0.2">
      <c r="A66" s="36" t="s">
        <v>41</v>
      </c>
      <c r="B66" s="40">
        <v>390</v>
      </c>
      <c r="C66" s="39">
        <v>364</v>
      </c>
      <c r="D66" s="41">
        <v>93.333299999999994</v>
      </c>
      <c r="E66" s="39">
        <v>401</v>
      </c>
      <c r="F66" s="40">
        <v>364</v>
      </c>
      <c r="G66" s="41">
        <v>90.773099999999999</v>
      </c>
      <c r="H66" s="40">
        <v>392</v>
      </c>
      <c r="I66" s="41">
        <v>97.755600000000001</v>
      </c>
      <c r="J66" s="40">
        <v>365</v>
      </c>
      <c r="K66" s="41">
        <v>91.022400000000005</v>
      </c>
    </row>
    <row r="67" spans="1:237" x14ac:dyDescent="0.2">
      <c r="A67" s="36" t="s">
        <v>43</v>
      </c>
      <c r="B67" s="40">
        <v>258</v>
      </c>
      <c r="C67" s="39">
        <v>175</v>
      </c>
      <c r="D67" s="41">
        <v>67.829499999999996</v>
      </c>
      <c r="E67" s="39">
        <v>252</v>
      </c>
      <c r="F67" s="40">
        <v>155</v>
      </c>
      <c r="G67" s="41">
        <v>61.507899999999999</v>
      </c>
      <c r="H67" s="40">
        <v>210</v>
      </c>
      <c r="I67" s="41">
        <v>83.333299999999994</v>
      </c>
      <c r="J67" s="40">
        <v>155</v>
      </c>
      <c r="K67" s="41">
        <v>61.507899999999999</v>
      </c>
    </row>
    <row r="68" spans="1:237" x14ac:dyDescent="0.2">
      <c r="A68" s="36" t="s">
        <v>44</v>
      </c>
      <c r="B68" s="40">
        <v>446</v>
      </c>
      <c r="C68" s="39">
        <v>395</v>
      </c>
      <c r="D68" s="41">
        <v>88.564999999999998</v>
      </c>
      <c r="E68" s="39">
        <v>462</v>
      </c>
      <c r="F68" s="40">
        <v>371</v>
      </c>
      <c r="G68" s="41">
        <v>80.302999999999997</v>
      </c>
      <c r="H68" s="40">
        <v>444</v>
      </c>
      <c r="I68" s="41">
        <v>96.103899999999996</v>
      </c>
      <c r="J68" s="40">
        <v>370</v>
      </c>
      <c r="K68" s="41">
        <v>80.086600000000004</v>
      </c>
    </row>
    <row r="69" spans="1:237" x14ac:dyDescent="0.2">
      <c r="A69" s="36" t="s">
        <v>48</v>
      </c>
      <c r="B69" s="40">
        <v>300</v>
      </c>
      <c r="C69" s="39">
        <v>234</v>
      </c>
      <c r="D69" s="41">
        <v>78</v>
      </c>
      <c r="E69" s="39">
        <v>297</v>
      </c>
      <c r="F69" s="40">
        <v>221</v>
      </c>
      <c r="G69" s="41">
        <v>74.410799999999995</v>
      </c>
      <c r="H69" s="40">
        <v>248</v>
      </c>
      <c r="I69" s="41">
        <v>83.5017</v>
      </c>
      <c r="J69" s="40">
        <v>219</v>
      </c>
      <c r="K69" s="41">
        <v>73.737399999999994</v>
      </c>
    </row>
    <row r="70" spans="1:237" x14ac:dyDescent="0.2">
      <c r="A70" s="60" t="s">
        <v>49</v>
      </c>
      <c r="B70" s="40">
        <v>1377</v>
      </c>
      <c r="C70" s="40">
        <v>1249</v>
      </c>
      <c r="D70" s="41">
        <v>90.704400000000007</v>
      </c>
      <c r="E70" s="40">
        <v>1518</v>
      </c>
      <c r="F70" s="40">
        <v>1307</v>
      </c>
      <c r="G70" s="41">
        <v>86.100099999999998</v>
      </c>
      <c r="H70" s="40">
        <v>1482</v>
      </c>
      <c r="I70" s="41">
        <v>97.628500000000003</v>
      </c>
      <c r="J70" s="40">
        <v>1307</v>
      </c>
      <c r="K70" s="41">
        <v>86.100099999999998</v>
      </c>
    </row>
    <row r="71" spans="1:237" ht="13.5" thickBot="1" x14ac:dyDescent="0.25">
      <c r="A71" s="43" t="s">
        <v>296</v>
      </c>
      <c r="B71" s="44">
        <f>SUM(B60:B70)</f>
        <v>5814</v>
      </c>
      <c r="C71" s="44">
        <f>SUM(C60:C70)</f>
        <v>5118</v>
      </c>
      <c r="D71" s="45">
        <f>100*(C71/B71)</f>
        <v>88.028895768833848</v>
      </c>
      <c r="E71" s="44">
        <f>SUM(E60:E70)</f>
        <v>6163</v>
      </c>
      <c r="F71" s="44">
        <f>SUM(F60:F70)</f>
        <v>5140</v>
      </c>
      <c r="G71" s="45">
        <f>(F71/E71)*100</f>
        <v>83.400941100113585</v>
      </c>
      <c r="H71" s="44">
        <f>SUM(H60:H70)</f>
        <v>5900</v>
      </c>
      <c r="I71" s="45">
        <f>(H71/E71)*100</f>
        <v>95.732597760830757</v>
      </c>
      <c r="J71" s="44">
        <f>SUM(J60:J70)</f>
        <v>5150</v>
      </c>
      <c r="K71" s="45">
        <f>(J71/E71)*100</f>
        <v>83.563199740386167</v>
      </c>
    </row>
    <row r="72" spans="1:237" s="30" customFormat="1" ht="25.5" customHeight="1" thickTop="1" x14ac:dyDescent="0.2">
      <c r="A72" s="110" t="s">
        <v>295</v>
      </c>
      <c r="B72" s="115" t="s">
        <v>424</v>
      </c>
      <c r="C72" s="105" t="s">
        <v>425</v>
      </c>
      <c r="D72" s="114"/>
      <c r="E72" s="117" t="s">
        <v>426</v>
      </c>
      <c r="F72" s="105" t="s">
        <v>427</v>
      </c>
      <c r="G72" s="114"/>
      <c r="H72" s="105" t="s">
        <v>428</v>
      </c>
      <c r="I72" s="109"/>
      <c r="J72" s="109"/>
      <c r="K72" s="114"/>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row>
    <row r="73" spans="1:237" s="34" customFormat="1" ht="25.5" customHeight="1" x14ac:dyDescent="0.2">
      <c r="A73" s="111"/>
      <c r="B73" s="116"/>
      <c r="C73" s="55" t="s">
        <v>381</v>
      </c>
      <c r="D73" s="56" t="s">
        <v>294</v>
      </c>
      <c r="E73" s="116"/>
      <c r="F73" s="57" t="s">
        <v>382</v>
      </c>
      <c r="G73" s="33" t="s">
        <v>294</v>
      </c>
      <c r="H73" s="57" t="s">
        <v>383</v>
      </c>
      <c r="I73" s="33" t="s">
        <v>294</v>
      </c>
      <c r="J73" s="57" t="s">
        <v>382</v>
      </c>
      <c r="K73" s="33" t="s">
        <v>294</v>
      </c>
    </row>
    <row r="74" spans="1:237" ht="18" x14ac:dyDescent="0.25">
      <c r="A74" s="35" t="s">
        <v>338</v>
      </c>
      <c r="B74" s="35"/>
      <c r="C74" s="48"/>
      <c r="D74" s="48"/>
      <c r="E74" s="35"/>
      <c r="F74" s="35"/>
      <c r="G74" s="48"/>
      <c r="H74" s="35"/>
      <c r="I74" s="48"/>
      <c r="J74" s="35"/>
      <c r="K74" s="48"/>
    </row>
    <row r="75" spans="1:237" ht="12.75" customHeight="1" x14ac:dyDescent="0.2">
      <c r="A75" s="36" t="s">
        <v>26</v>
      </c>
      <c r="B75" s="40">
        <v>672</v>
      </c>
      <c r="C75" s="39">
        <v>609</v>
      </c>
      <c r="D75" s="41">
        <v>90.625</v>
      </c>
      <c r="E75" s="39">
        <v>773</v>
      </c>
      <c r="F75" s="40">
        <v>653</v>
      </c>
      <c r="G75" s="41">
        <v>84.476100000000002</v>
      </c>
      <c r="H75" s="40">
        <v>756</v>
      </c>
      <c r="I75" s="41">
        <v>97.800799999999995</v>
      </c>
      <c r="J75" s="40">
        <v>656</v>
      </c>
      <c r="K75" s="41">
        <v>84.864199999999997</v>
      </c>
    </row>
    <row r="76" spans="1:237" ht="12.75" customHeight="1" x14ac:dyDescent="0.2">
      <c r="A76" s="36" t="s">
        <v>27</v>
      </c>
      <c r="B76" s="40">
        <v>293</v>
      </c>
      <c r="C76" s="39">
        <v>280</v>
      </c>
      <c r="D76" s="41">
        <v>95.563100000000006</v>
      </c>
      <c r="E76" s="39">
        <v>283</v>
      </c>
      <c r="F76" s="40">
        <v>262</v>
      </c>
      <c r="G76" s="41">
        <v>92.579499999999996</v>
      </c>
      <c r="H76" s="40">
        <v>276</v>
      </c>
      <c r="I76" s="41">
        <v>97.526499999999999</v>
      </c>
      <c r="J76" s="40">
        <v>262</v>
      </c>
      <c r="K76" s="41">
        <v>92.579499999999996</v>
      </c>
    </row>
    <row r="77" spans="1:237" ht="12.75" customHeight="1" x14ac:dyDescent="0.2">
      <c r="A77" s="36" t="s">
        <v>30</v>
      </c>
      <c r="B77" s="40">
        <v>236</v>
      </c>
      <c r="C77" s="39">
        <v>220</v>
      </c>
      <c r="D77" s="41">
        <v>93.220299999999995</v>
      </c>
      <c r="E77" s="39">
        <v>245</v>
      </c>
      <c r="F77" s="40">
        <v>217</v>
      </c>
      <c r="G77" s="41">
        <v>88.571399999999997</v>
      </c>
      <c r="H77" s="40">
        <v>240</v>
      </c>
      <c r="I77" s="41">
        <v>97.959199999999996</v>
      </c>
      <c r="J77" s="40">
        <v>225</v>
      </c>
      <c r="K77" s="41">
        <v>91.836699999999993</v>
      </c>
    </row>
    <row r="78" spans="1:237" ht="12.75" customHeight="1" x14ac:dyDescent="0.2">
      <c r="A78" s="36" t="s">
        <v>31</v>
      </c>
      <c r="B78" s="40">
        <v>1454</v>
      </c>
      <c r="C78" s="39">
        <v>1260</v>
      </c>
      <c r="D78" s="41">
        <v>86.657499999999999</v>
      </c>
      <c r="E78" s="39">
        <v>1560</v>
      </c>
      <c r="F78" s="40">
        <v>1229</v>
      </c>
      <c r="G78" s="41">
        <v>78.7821</v>
      </c>
      <c r="H78" s="40">
        <v>1513</v>
      </c>
      <c r="I78" s="41">
        <v>96.987200000000001</v>
      </c>
      <c r="J78" s="40">
        <v>1237</v>
      </c>
      <c r="K78" s="41">
        <v>79.294899999999998</v>
      </c>
    </row>
    <row r="79" spans="1:237" ht="12.75" customHeight="1" x14ac:dyDescent="0.2">
      <c r="A79" s="36" t="s">
        <v>32</v>
      </c>
      <c r="B79" s="40">
        <v>215</v>
      </c>
      <c r="C79" s="39">
        <v>199</v>
      </c>
      <c r="D79" s="41">
        <v>92.558099999999996</v>
      </c>
      <c r="E79" s="39">
        <v>225</v>
      </c>
      <c r="F79" s="40">
        <v>184</v>
      </c>
      <c r="G79" s="41">
        <v>81.777799999999999</v>
      </c>
      <c r="H79" s="40">
        <v>212</v>
      </c>
      <c r="I79" s="41">
        <v>94.222200000000001</v>
      </c>
      <c r="J79" s="40">
        <v>187</v>
      </c>
      <c r="K79" s="41">
        <v>83.111099999999993</v>
      </c>
    </row>
    <row r="80" spans="1:237" ht="12.75" customHeight="1" x14ac:dyDescent="0.2">
      <c r="A80" s="36" t="s">
        <v>34</v>
      </c>
      <c r="B80" s="40">
        <v>358</v>
      </c>
      <c r="C80" s="39">
        <v>329</v>
      </c>
      <c r="D80" s="41">
        <v>91.8994</v>
      </c>
      <c r="E80" s="39">
        <v>379</v>
      </c>
      <c r="F80" s="40">
        <v>350</v>
      </c>
      <c r="G80" s="41">
        <v>92.348299999999995</v>
      </c>
      <c r="H80" s="40">
        <v>374</v>
      </c>
      <c r="I80" s="41">
        <v>98.680700000000002</v>
      </c>
      <c r="J80" s="40">
        <v>350</v>
      </c>
      <c r="K80" s="41">
        <v>92.348299999999995</v>
      </c>
    </row>
    <row r="81" spans="1:237" ht="12.75" customHeight="1" x14ac:dyDescent="0.2">
      <c r="A81" s="36" t="s">
        <v>306</v>
      </c>
      <c r="B81" s="40">
        <v>644</v>
      </c>
      <c r="C81" s="39">
        <v>597</v>
      </c>
      <c r="D81" s="41">
        <v>92.701899999999995</v>
      </c>
      <c r="E81" s="39">
        <v>856</v>
      </c>
      <c r="F81" s="40">
        <v>747</v>
      </c>
      <c r="G81" s="41">
        <v>87.266400000000004</v>
      </c>
      <c r="H81" s="40">
        <v>826</v>
      </c>
      <c r="I81" s="41">
        <v>96.4953</v>
      </c>
      <c r="J81" s="40">
        <v>739</v>
      </c>
      <c r="K81" s="41">
        <v>86.331800000000001</v>
      </c>
    </row>
    <row r="82" spans="1:237" ht="12.75" customHeight="1" x14ac:dyDescent="0.2">
      <c r="A82" s="36" t="s">
        <v>35</v>
      </c>
      <c r="B82" s="40">
        <v>300</v>
      </c>
      <c r="C82" s="39">
        <v>274</v>
      </c>
      <c r="D82" s="41">
        <v>91.333299999999994</v>
      </c>
      <c r="E82" s="39">
        <v>341</v>
      </c>
      <c r="F82" s="40">
        <v>305</v>
      </c>
      <c r="G82" s="41">
        <v>89.442800000000005</v>
      </c>
      <c r="H82" s="40">
        <v>329</v>
      </c>
      <c r="I82" s="41">
        <v>96.480900000000005</v>
      </c>
      <c r="J82" s="40">
        <v>308</v>
      </c>
      <c r="K82" s="41">
        <v>90.322599999999994</v>
      </c>
    </row>
    <row r="83" spans="1:237" ht="12.75" customHeight="1" x14ac:dyDescent="0.2">
      <c r="A83" s="36" t="s">
        <v>37</v>
      </c>
      <c r="B83" s="40">
        <v>213</v>
      </c>
      <c r="C83" s="39">
        <v>194</v>
      </c>
      <c r="D83" s="41">
        <v>91.079800000000006</v>
      </c>
      <c r="E83" s="39">
        <v>234</v>
      </c>
      <c r="F83" s="40">
        <v>211</v>
      </c>
      <c r="G83" s="41">
        <v>90.170900000000003</v>
      </c>
      <c r="H83" s="40">
        <v>228</v>
      </c>
      <c r="I83" s="41">
        <v>97.435900000000004</v>
      </c>
      <c r="J83" s="40">
        <v>212</v>
      </c>
      <c r="K83" s="41">
        <v>90.598299999999995</v>
      </c>
    </row>
    <row r="84" spans="1:237" ht="12.75" customHeight="1" x14ac:dyDescent="0.2">
      <c r="A84" s="36" t="s">
        <v>38</v>
      </c>
      <c r="B84" s="40">
        <v>272</v>
      </c>
      <c r="C84" s="39">
        <v>244</v>
      </c>
      <c r="D84" s="41">
        <v>89.7059</v>
      </c>
      <c r="E84" s="39">
        <v>328</v>
      </c>
      <c r="F84" s="40">
        <v>287</v>
      </c>
      <c r="G84" s="41">
        <v>87.5</v>
      </c>
      <c r="H84" s="40">
        <v>315</v>
      </c>
      <c r="I84" s="41">
        <v>96.036600000000007</v>
      </c>
      <c r="J84" s="40">
        <v>291</v>
      </c>
      <c r="K84" s="41">
        <v>88.719499999999996</v>
      </c>
    </row>
    <row r="85" spans="1:237" ht="12.75" customHeight="1" x14ac:dyDescent="0.2">
      <c r="A85" s="36" t="s">
        <v>42</v>
      </c>
      <c r="B85" s="40">
        <v>449</v>
      </c>
      <c r="C85" s="39">
        <v>364</v>
      </c>
      <c r="D85" s="41">
        <v>81.069000000000003</v>
      </c>
      <c r="E85" s="39">
        <v>500</v>
      </c>
      <c r="F85" s="40">
        <v>404</v>
      </c>
      <c r="G85" s="41">
        <v>80.8</v>
      </c>
      <c r="H85" s="40">
        <v>451</v>
      </c>
      <c r="I85" s="41">
        <v>90.2</v>
      </c>
      <c r="J85" s="40">
        <v>397</v>
      </c>
      <c r="K85" s="41">
        <v>79.400000000000006</v>
      </c>
    </row>
    <row r="86" spans="1:237" ht="12.75" customHeight="1" x14ac:dyDescent="0.2">
      <c r="A86" s="36" t="s">
        <v>45</v>
      </c>
      <c r="B86" s="40">
        <v>211</v>
      </c>
      <c r="C86" s="39">
        <v>197</v>
      </c>
      <c r="D86" s="41">
        <v>93.364900000000006</v>
      </c>
      <c r="E86" s="39">
        <v>215</v>
      </c>
      <c r="F86" s="40">
        <v>197</v>
      </c>
      <c r="G86" s="41">
        <v>91.627899999999997</v>
      </c>
      <c r="H86" s="40">
        <v>211</v>
      </c>
      <c r="I86" s="41">
        <v>98.139499999999998</v>
      </c>
      <c r="J86" s="40">
        <v>198</v>
      </c>
      <c r="K86" s="41">
        <v>92.093000000000004</v>
      </c>
    </row>
    <row r="87" spans="1:237" ht="12.75" customHeight="1" x14ac:dyDescent="0.2">
      <c r="A87" s="36" t="s">
        <v>46</v>
      </c>
      <c r="B87" s="40">
        <v>368</v>
      </c>
      <c r="C87" s="39">
        <v>336</v>
      </c>
      <c r="D87" s="41">
        <v>91.304299999999998</v>
      </c>
      <c r="E87" s="39">
        <v>412</v>
      </c>
      <c r="F87" s="40">
        <v>356</v>
      </c>
      <c r="G87" s="41">
        <v>86.407799999999995</v>
      </c>
      <c r="H87" s="40">
        <v>390</v>
      </c>
      <c r="I87" s="41">
        <v>94.660200000000003</v>
      </c>
      <c r="J87" s="40">
        <v>358</v>
      </c>
      <c r="K87" s="41">
        <v>86.893199999999993</v>
      </c>
    </row>
    <row r="88" spans="1:237" ht="12.75" customHeight="1" x14ac:dyDescent="0.2">
      <c r="A88" s="60" t="s">
        <v>47</v>
      </c>
      <c r="B88" s="40">
        <v>261</v>
      </c>
      <c r="C88" s="40">
        <v>247</v>
      </c>
      <c r="D88" s="41">
        <v>94.635999999999996</v>
      </c>
      <c r="E88" s="40">
        <v>319</v>
      </c>
      <c r="F88" s="40">
        <v>283</v>
      </c>
      <c r="G88" s="41">
        <v>88.714699999999993</v>
      </c>
      <c r="H88" s="40">
        <v>315</v>
      </c>
      <c r="I88" s="41">
        <v>98.746099999999998</v>
      </c>
      <c r="J88" s="40">
        <v>289</v>
      </c>
      <c r="K88" s="41">
        <v>90.595600000000005</v>
      </c>
    </row>
    <row r="89" spans="1:237" ht="13.5" thickBot="1" x14ac:dyDescent="0.25">
      <c r="A89" s="43" t="s">
        <v>296</v>
      </c>
      <c r="B89" s="44">
        <f>SUM(B75:B88)</f>
        <v>5946</v>
      </c>
      <c r="C89" s="44">
        <f>SUM(C75:C88)</f>
        <v>5350</v>
      </c>
      <c r="D89" s="45">
        <f>100*(C89/B89)</f>
        <v>89.97645475950219</v>
      </c>
      <c r="E89" s="44">
        <f>SUM(E75:E88)</f>
        <v>6670</v>
      </c>
      <c r="F89" s="44">
        <f>SUM(F75:F88)</f>
        <v>5685</v>
      </c>
      <c r="G89" s="45">
        <f>(F89/E89)*100</f>
        <v>85.23238380809596</v>
      </c>
      <c r="H89" s="44">
        <f>SUM(H75:H88)</f>
        <v>6436</v>
      </c>
      <c r="I89" s="45">
        <f>(H89/E89)*100</f>
        <v>96.491754122938531</v>
      </c>
      <c r="J89" s="44">
        <f>SUM(J75:J88)</f>
        <v>5709</v>
      </c>
      <c r="K89" s="45">
        <f>(J89/E89)*100</f>
        <v>85.592203898050983</v>
      </c>
    </row>
    <row r="90" spans="1:237" s="30" customFormat="1" ht="25.5" customHeight="1" thickTop="1" x14ac:dyDescent="0.2">
      <c r="A90" s="110" t="s">
        <v>295</v>
      </c>
      <c r="B90" s="115" t="s">
        <v>424</v>
      </c>
      <c r="C90" s="105" t="s">
        <v>425</v>
      </c>
      <c r="D90" s="114"/>
      <c r="E90" s="117" t="s">
        <v>426</v>
      </c>
      <c r="F90" s="105" t="s">
        <v>427</v>
      </c>
      <c r="G90" s="114"/>
      <c r="H90" s="105" t="s">
        <v>428</v>
      </c>
      <c r="I90" s="109"/>
      <c r="J90" s="109"/>
      <c r="K90" s="114"/>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row>
    <row r="91" spans="1:237" s="34" customFormat="1" ht="25.5" customHeight="1" x14ac:dyDescent="0.2">
      <c r="A91" s="111"/>
      <c r="B91" s="116"/>
      <c r="C91" s="55" t="s">
        <v>381</v>
      </c>
      <c r="D91" s="56" t="s">
        <v>294</v>
      </c>
      <c r="E91" s="116"/>
      <c r="F91" s="57" t="s">
        <v>382</v>
      </c>
      <c r="G91" s="33" t="s">
        <v>294</v>
      </c>
      <c r="H91" s="57" t="s">
        <v>383</v>
      </c>
      <c r="I91" s="33" t="s">
        <v>294</v>
      </c>
      <c r="J91" s="57" t="s">
        <v>382</v>
      </c>
      <c r="K91" s="33" t="s">
        <v>294</v>
      </c>
    </row>
    <row r="92" spans="1:237" ht="18" x14ac:dyDescent="0.25">
      <c r="A92" s="35" t="s">
        <v>319</v>
      </c>
      <c r="B92" s="35"/>
      <c r="C92" s="37"/>
      <c r="D92" s="37"/>
      <c r="E92" s="36"/>
      <c r="F92" s="36"/>
      <c r="G92" s="37"/>
      <c r="H92" s="36"/>
      <c r="I92" s="37"/>
      <c r="J92" s="36"/>
      <c r="K92" s="37"/>
    </row>
    <row r="93" spans="1:237" ht="12.75" customHeight="1" x14ac:dyDescent="0.2">
      <c r="A93" s="36" t="s">
        <v>50</v>
      </c>
      <c r="B93" s="39">
        <v>2736</v>
      </c>
      <c r="C93" s="39">
        <v>2275</v>
      </c>
      <c r="D93" s="41">
        <v>83.150599999999997</v>
      </c>
      <c r="E93" s="39">
        <v>2621</v>
      </c>
      <c r="F93" s="40">
        <v>1926</v>
      </c>
      <c r="G93" s="41">
        <v>73.483400000000003</v>
      </c>
      <c r="H93" s="40">
        <v>2501</v>
      </c>
      <c r="I93" s="41">
        <v>95.421599999999998</v>
      </c>
      <c r="J93" s="40">
        <v>1843</v>
      </c>
      <c r="K93" s="41">
        <v>70.316699999999997</v>
      </c>
    </row>
    <row r="94" spans="1:237" ht="12.75" customHeight="1" x14ac:dyDescent="0.2">
      <c r="A94" s="36" t="s">
        <v>51</v>
      </c>
      <c r="B94" s="39">
        <v>449</v>
      </c>
      <c r="C94" s="39">
        <v>403</v>
      </c>
      <c r="D94" s="41">
        <v>89.754999999999995</v>
      </c>
      <c r="E94" s="39">
        <v>441</v>
      </c>
      <c r="F94" s="40">
        <v>379</v>
      </c>
      <c r="G94" s="41">
        <v>85.941000000000003</v>
      </c>
      <c r="H94" s="40">
        <v>425</v>
      </c>
      <c r="I94" s="41">
        <v>96.371899999999997</v>
      </c>
      <c r="J94" s="40">
        <v>378</v>
      </c>
      <c r="K94" s="41">
        <v>85.714299999999994</v>
      </c>
    </row>
    <row r="95" spans="1:237" ht="12.75" customHeight="1" x14ac:dyDescent="0.2">
      <c r="A95" s="36" t="s">
        <v>52</v>
      </c>
      <c r="B95" s="39">
        <v>979</v>
      </c>
      <c r="C95" s="39">
        <v>741</v>
      </c>
      <c r="D95" s="41">
        <v>75.689499999999995</v>
      </c>
      <c r="E95" s="39">
        <v>931</v>
      </c>
      <c r="F95" s="40">
        <v>648</v>
      </c>
      <c r="G95" s="41">
        <v>69.602599999999995</v>
      </c>
      <c r="H95" s="40">
        <v>879</v>
      </c>
      <c r="I95" s="41">
        <v>94.414599999999993</v>
      </c>
      <c r="J95" s="40">
        <v>648</v>
      </c>
      <c r="K95" s="41">
        <v>69.602599999999995</v>
      </c>
    </row>
    <row r="96" spans="1:237" ht="12.75" customHeight="1" x14ac:dyDescent="0.2">
      <c r="A96" s="61" t="s">
        <v>53</v>
      </c>
      <c r="B96" s="39">
        <v>622</v>
      </c>
      <c r="C96" s="39">
        <v>501</v>
      </c>
      <c r="D96" s="41">
        <v>80.546599999999998</v>
      </c>
      <c r="E96" s="39">
        <v>544</v>
      </c>
      <c r="F96" s="40">
        <v>450</v>
      </c>
      <c r="G96" s="41">
        <v>82.720600000000005</v>
      </c>
      <c r="H96" s="40">
        <v>515</v>
      </c>
      <c r="I96" s="41">
        <v>94.6691</v>
      </c>
      <c r="J96" s="40">
        <v>447</v>
      </c>
      <c r="K96" s="41">
        <v>82.1691</v>
      </c>
    </row>
    <row r="97" spans="1:237" ht="12.75" customHeight="1" x14ac:dyDescent="0.2">
      <c r="A97" s="36" t="s">
        <v>54</v>
      </c>
      <c r="B97" s="39">
        <v>367</v>
      </c>
      <c r="C97" s="39">
        <v>196</v>
      </c>
      <c r="D97" s="41">
        <v>53.405999999999999</v>
      </c>
      <c r="E97" s="39">
        <v>408</v>
      </c>
      <c r="F97" s="40">
        <v>210</v>
      </c>
      <c r="G97" s="41">
        <v>51.470599999999997</v>
      </c>
      <c r="H97" s="40">
        <v>282</v>
      </c>
      <c r="I97" s="41">
        <v>69.117599999999996</v>
      </c>
      <c r="J97" s="40">
        <v>211</v>
      </c>
      <c r="K97" s="41">
        <v>51.715699999999998</v>
      </c>
    </row>
    <row r="98" spans="1:237" ht="12.75" customHeight="1" x14ac:dyDescent="0.2">
      <c r="A98" s="60" t="s">
        <v>55</v>
      </c>
      <c r="B98" s="40">
        <v>260</v>
      </c>
      <c r="C98" s="40">
        <v>227</v>
      </c>
      <c r="D98" s="41">
        <v>87.307699999999997</v>
      </c>
      <c r="E98" s="40">
        <v>252</v>
      </c>
      <c r="F98" s="40">
        <v>206</v>
      </c>
      <c r="G98" s="41">
        <v>81.745999999999995</v>
      </c>
      <c r="H98" s="40">
        <v>235</v>
      </c>
      <c r="I98" s="41">
        <v>93.254000000000005</v>
      </c>
      <c r="J98" s="40">
        <v>208</v>
      </c>
      <c r="K98" s="41">
        <v>82.539699999999996</v>
      </c>
    </row>
    <row r="99" spans="1:237" ht="13.5" thickBot="1" x14ac:dyDescent="0.25">
      <c r="A99" s="43" t="s">
        <v>296</v>
      </c>
      <c r="B99" s="44">
        <f>SUM(B93:B98)</f>
        <v>5413</v>
      </c>
      <c r="C99" s="44">
        <f>SUM(C93:C98)</f>
        <v>4343</v>
      </c>
      <c r="D99" s="45">
        <f>100*(C99/B99)</f>
        <v>80.232772953999628</v>
      </c>
      <c r="E99" s="44">
        <f>SUM(E93:E98)</f>
        <v>5197</v>
      </c>
      <c r="F99" s="44">
        <f>SUM(F93:F98)</f>
        <v>3819</v>
      </c>
      <c r="G99" s="45">
        <f>(F99/E99)*100</f>
        <v>73.484702713103715</v>
      </c>
      <c r="H99" s="44">
        <f>SUM(H93:H98)</f>
        <v>4837</v>
      </c>
      <c r="I99" s="45">
        <f>(H99/E99)*100</f>
        <v>93.072926688474126</v>
      </c>
      <c r="J99" s="44">
        <f>SUM(J93:J98)</f>
        <v>3735</v>
      </c>
      <c r="K99" s="45">
        <f>(J99/E99)*100</f>
        <v>71.868385607081009</v>
      </c>
    </row>
    <row r="100" spans="1:237" s="30" customFormat="1" ht="25.5" customHeight="1" thickTop="1" x14ac:dyDescent="0.2">
      <c r="A100" s="110" t="s">
        <v>295</v>
      </c>
      <c r="B100" s="115" t="s">
        <v>424</v>
      </c>
      <c r="C100" s="105" t="s">
        <v>425</v>
      </c>
      <c r="D100" s="114"/>
      <c r="E100" s="117" t="s">
        <v>426</v>
      </c>
      <c r="F100" s="105" t="s">
        <v>427</v>
      </c>
      <c r="G100" s="114"/>
      <c r="H100" s="105" t="s">
        <v>428</v>
      </c>
      <c r="I100" s="109"/>
      <c r="J100" s="109"/>
      <c r="K100" s="114"/>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row>
    <row r="101" spans="1:237" s="34" customFormat="1" ht="25.5" customHeight="1" x14ac:dyDescent="0.2">
      <c r="A101" s="111"/>
      <c r="B101" s="116"/>
      <c r="C101" s="55" t="s">
        <v>381</v>
      </c>
      <c r="D101" s="56" t="s">
        <v>294</v>
      </c>
      <c r="E101" s="116"/>
      <c r="F101" s="57" t="s">
        <v>382</v>
      </c>
      <c r="G101" s="33" t="s">
        <v>294</v>
      </c>
      <c r="H101" s="57" t="s">
        <v>383</v>
      </c>
      <c r="I101" s="33" t="s">
        <v>294</v>
      </c>
      <c r="J101" s="57" t="s">
        <v>382</v>
      </c>
      <c r="K101" s="33" t="s">
        <v>294</v>
      </c>
    </row>
    <row r="102" spans="1:237" ht="36" x14ac:dyDescent="0.25">
      <c r="A102" s="35" t="s">
        <v>339</v>
      </c>
      <c r="B102" s="35"/>
      <c r="C102" s="37"/>
      <c r="D102" s="37"/>
      <c r="E102" s="36"/>
      <c r="F102" s="36"/>
      <c r="G102" s="37"/>
      <c r="H102" s="36"/>
      <c r="I102" s="37"/>
      <c r="J102" s="36"/>
      <c r="K102" s="37"/>
    </row>
    <row r="103" spans="1:237" x14ac:dyDescent="0.2">
      <c r="A103" s="36" t="s">
        <v>56</v>
      </c>
      <c r="B103" s="39">
        <v>245</v>
      </c>
      <c r="C103" s="39">
        <v>229</v>
      </c>
      <c r="D103" s="41">
        <v>93.469399999999993</v>
      </c>
      <c r="E103" s="39">
        <v>259</v>
      </c>
      <c r="F103" s="40">
        <v>209</v>
      </c>
      <c r="G103" s="41">
        <v>80.694999999999993</v>
      </c>
      <c r="H103" s="40">
        <v>253</v>
      </c>
      <c r="I103" s="41">
        <v>97.683400000000006</v>
      </c>
      <c r="J103" s="40">
        <v>222</v>
      </c>
      <c r="K103" s="41">
        <v>85.714299999999994</v>
      </c>
    </row>
    <row r="104" spans="1:237" x14ac:dyDescent="0.2">
      <c r="A104" s="36" t="s">
        <v>57</v>
      </c>
      <c r="B104" s="39">
        <v>1611</v>
      </c>
      <c r="C104" s="39">
        <v>1390</v>
      </c>
      <c r="D104" s="41">
        <v>86.281800000000004</v>
      </c>
      <c r="E104" s="39">
        <v>1776</v>
      </c>
      <c r="F104" s="40">
        <v>1453</v>
      </c>
      <c r="G104" s="41">
        <v>81.813100000000006</v>
      </c>
      <c r="H104" s="40">
        <v>1691</v>
      </c>
      <c r="I104" s="41">
        <v>95.213999999999999</v>
      </c>
      <c r="J104" s="40">
        <v>1456</v>
      </c>
      <c r="K104" s="41">
        <v>81.981999999999999</v>
      </c>
    </row>
    <row r="105" spans="1:237" x14ac:dyDescent="0.2">
      <c r="A105" s="36" t="s">
        <v>60</v>
      </c>
      <c r="B105" s="39">
        <v>358</v>
      </c>
      <c r="C105" s="39">
        <v>302</v>
      </c>
      <c r="D105" s="41">
        <v>84.357500000000002</v>
      </c>
      <c r="E105" s="39">
        <v>391</v>
      </c>
      <c r="F105" s="40">
        <v>319</v>
      </c>
      <c r="G105" s="41">
        <v>81.585700000000003</v>
      </c>
      <c r="H105" s="40">
        <v>380</v>
      </c>
      <c r="I105" s="41">
        <v>97.186700000000002</v>
      </c>
      <c r="J105" s="40">
        <v>336</v>
      </c>
      <c r="K105" s="41">
        <v>85.933499999999995</v>
      </c>
    </row>
    <row r="106" spans="1:237" x14ac:dyDescent="0.2">
      <c r="A106" s="36" t="s">
        <v>62</v>
      </c>
      <c r="B106" s="39">
        <v>288</v>
      </c>
      <c r="C106" s="39">
        <v>251</v>
      </c>
      <c r="D106" s="41">
        <v>87.152799999999999</v>
      </c>
      <c r="E106" s="39">
        <v>303</v>
      </c>
      <c r="F106" s="40">
        <v>250</v>
      </c>
      <c r="G106" s="41">
        <v>82.508300000000006</v>
      </c>
      <c r="H106" s="40">
        <v>291</v>
      </c>
      <c r="I106" s="41">
        <v>96.039599999999993</v>
      </c>
      <c r="J106" s="40">
        <v>262</v>
      </c>
      <c r="K106" s="41">
        <v>86.468599999999995</v>
      </c>
    </row>
    <row r="107" spans="1:237" x14ac:dyDescent="0.2">
      <c r="A107" s="36" t="s">
        <v>63</v>
      </c>
      <c r="B107" s="39">
        <v>187</v>
      </c>
      <c r="C107" s="39">
        <v>168</v>
      </c>
      <c r="D107" s="41">
        <v>89.839600000000004</v>
      </c>
      <c r="E107" s="39">
        <v>191</v>
      </c>
      <c r="F107" s="40">
        <v>159</v>
      </c>
      <c r="G107" s="41">
        <v>83.246099999999998</v>
      </c>
      <c r="H107" s="40">
        <v>187</v>
      </c>
      <c r="I107" s="41">
        <v>97.905799999999999</v>
      </c>
      <c r="J107" s="40">
        <v>169</v>
      </c>
      <c r="K107" s="41">
        <v>88.481700000000004</v>
      </c>
    </row>
    <row r="108" spans="1:237" x14ac:dyDescent="0.2">
      <c r="A108" s="36" t="s">
        <v>67</v>
      </c>
      <c r="B108" s="39">
        <v>550</v>
      </c>
      <c r="C108" s="39">
        <v>487</v>
      </c>
      <c r="D108" s="41">
        <v>88.545500000000004</v>
      </c>
      <c r="E108" s="39">
        <v>556</v>
      </c>
      <c r="F108" s="40">
        <v>438</v>
      </c>
      <c r="G108" s="41">
        <v>78.777000000000001</v>
      </c>
      <c r="H108" s="40">
        <v>531</v>
      </c>
      <c r="I108" s="41">
        <v>95.503600000000006</v>
      </c>
      <c r="J108" s="40">
        <v>456</v>
      </c>
      <c r="K108" s="41">
        <v>82.014399999999995</v>
      </c>
    </row>
    <row r="109" spans="1:237" x14ac:dyDescent="0.2">
      <c r="A109" s="36" t="s">
        <v>71</v>
      </c>
      <c r="B109" s="39">
        <v>265</v>
      </c>
      <c r="C109" s="39">
        <v>225</v>
      </c>
      <c r="D109" s="41">
        <v>84.905699999999996</v>
      </c>
      <c r="E109" s="39">
        <v>296</v>
      </c>
      <c r="F109" s="40">
        <v>201</v>
      </c>
      <c r="G109" s="41">
        <v>67.9054</v>
      </c>
      <c r="H109" s="40">
        <v>271</v>
      </c>
      <c r="I109" s="41">
        <v>91.554100000000005</v>
      </c>
      <c r="J109" s="40">
        <v>208</v>
      </c>
      <c r="K109" s="41">
        <v>70.270300000000006</v>
      </c>
    </row>
    <row r="110" spans="1:237" x14ac:dyDescent="0.2">
      <c r="A110" s="36" t="s">
        <v>72</v>
      </c>
      <c r="B110" s="39">
        <v>343</v>
      </c>
      <c r="C110" s="39">
        <v>263</v>
      </c>
      <c r="D110" s="41">
        <v>76.676400000000001</v>
      </c>
      <c r="E110" s="39">
        <v>332</v>
      </c>
      <c r="F110" s="40">
        <v>252</v>
      </c>
      <c r="G110" s="41">
        <v>75.903599999999997</v>
      </c>
      <c r="H110" s="40">
        <v>312</v>
      </c>
      <c r="I110" s="41">
        <v>93.975899999999996</v>
      </c>
      <c r="J110" s="40">
        <v>269</v>
      </c>
      <c r="K110" s="41">
        <v>81.024100000000004</v>
      </c>
    </row>
    <row r="111" spans="1:237" x14ac:dyDescent="0.2">
      <c r="A111" s="36" t="s">
        <v>73</v>
      </c>
      <c r="B111" s="39">
        <v>266</v>
      </c>
      <c r="C111" s="39">
        <v>210</v>
      </c>
      <c r="D111" s="41">
        <v>78.947400000000002</v>
      </c>
      <c r="E111" s="39">
        <v>277</v>
      </c>
      <c r="F111" s="40">
        <v>202</v>
      </c>
      <c r="G111" s="41">
        <v>72.924199999999999</v>
      </c>
      <c r="H111" s="40">
        <v>248</v>
      </c>
      <c r="I111" s="41">
        <v>89.530699999999996</v>
      </c>
      <c r="J111" s="40">
        <v>207</v>
      </c>
      <c r="K111" s="41">
        <v>74.729200000000006</v>
      </c>
    </row>
    <row r="112" spans="1:237" x14ac:dyDescent="0.2">
      <c r="A112" s="36" t="s">
        <v>74</v>
      </c>
      <c r="B112" s="39">
        <v>522</v>
      </c>
      <c r="C112" s="39">
        <v>448</v>
      </c>
      <c r="D112" s="41">
        <v>85.823800000000006</v>
      </c>
      <c r="E112" s="39">
        <v>566</v>
      </c>
      <c r="F112" s="40">
        <v>415</v>
      </c>
      <c r="G112" s="41">
        <v>73.321600000000004</v>
      </c>
      <c r="H112" s="40">
        <v>552</v>
      </c>
      <c r="I112" s="41">
        <v>97.526499999999999</v>
      </c>
      <c r="J112" s="40">
        <v>428</v>
      </c>
      <c r="K112" s="41">
        <v>75.618399999999994</v>
      </c>
    </row>
    <row r="113" spans="1:237" x14ac:dyDescent="0.2">
      <c r="A113" s="36" t="s">
        <v>75</v>
      </c>
      <c r="B113" s="39">
        <v>136</v>
      </c>
      <c r="C113" s="39">
        <v>119</v>
      </c>
      <c r="D113" s="41">
        <v>87.5</v>
      </c>
      <c r="E113" s="39">
        <v>164</v>
      </c>
      <c r="F113" s="40">
        <v>118</v>
      </c>
      <c r="G113" s="41">
        <v>71.9512</v>
      </c>
      <c r="H113" s="40">
        <v>161</v>
      </c>
      <c r="I113" s="41">
        <v>98.170699999999997</v>
      </c>
      <c r="J113" s="40">
        <v>132</v>
      </c>
      <c r="K113" s="41">
        <v>80.487799999999993</v>
      </c>
    </row>
    <row r="114" spans="1:237" x14ac:dyDescent="0.2">
      <c r="A114" s="36" t="s">
        <v>76</v>
      </c>
      <c r="B114" s="39">
        <v>189</v>
      </c>
      <c r="C114" s="39">
        <v>162</v>
      </c>
      <c r="D114" s="41">
        <v>85.714299999999994</v>
      </c>
      <c r="E114" s="39">
        <v>211</v>
      </c>
      <c r="F114" s="40">
        <v>161</v>
      </c>
      <c r="G114" s="41">
        <v>76.303299999999993</v>
      </c>
      <c r="H114" s="40">
        <v>205</v>
      </c>
      <c r="I114" s="41">
        <v>97.156400000000005</v>
      </c>
      <c r="J114" s="40">
        <v>168</v>
      </c>
      <c r="K114" s="41">
        <v>79.620900000000006</v>
      </c>
    </row>
    <row r="115" spans="1:237" x14ac:dyDescent="0.2">
      <c r="A115" s="36" t="s">
        <v>79</v>
      </c>
      <c r="B115" s="39">
        <v>284</v>
      </c>
      <c r="C115" s="39">
        <v>247</v>
      </c>
      <c r="D115" s="41">
        <v>86.971800000000002</v>
      </c>
      <c r="E115" s="39">
        <v>335</v>
      </c>
      <c r="F115" s="40">
        <v>273</v>
      </c>
      <c r="G115" s="41">
        <v>81.492500000000007</v>
      </c>
      <c r="H115" s="40">
        <v>326</v>
      </c>
      <c r="I115" s="41">
        <v>97.313400000000001</v>
      </c>
      <c r="J115" s="40">
        <v>283</v>
      </c>
      <c r="K115" s="41">
        <v>84.477599999999995</v>
      </c>
    </row>
    <row r="116" spans="1:237" x14ac:dyDescent="0.2">
      <c r="A116" s="36" t="s">
        <v>81</v>
      </c>
      <c r="B116" s="39">
        <v>307</v>
      </c>
      <c r="C116" s="39">
        <v>278</v>
      </c>
      <c r="D116" s="41">
        <v>90.553700000000006</v>
      </c>
      <c r="E116" s="39">
        <v>326</v>
      </c>
      <c r="F116" s="40">
        <v>264</v>
      </c>
      <c r="G116" s="41">
        <v>80.9816</v>
      </c>
      <c r="H116" s="40">
        <v>315</v>
      </c>
      <c r="I116" s="41">
        <v>96.625799999999998</v>
      </c>
      <c r="J116" s="40">
        <v>276</v>
      </c>
      <c r="K116" s="41">
        <v>84.662599999999998</v>
      </c>
    </row>
    <row r="117" spans="1:237" x14ac:dyDescent="0.2">
      <c r="A117" s="36" t="s">
        <v>85</v>
      </c>
      <c r="B117" s="39">
        <v>366</v>
      </c>
      <c r="C117" s="39">
        <v>266</v>
      </c>
      <c r="D117" s="41">
        <v>72.677599999999998</v>
      </c>
      <c r="E117" s="39">
        <v>345</v>
      </c>
      <c r="F117" s="40">
        <v>212</v>
      </c>
      <c r="G117" s="41">
        <v>61.449300000000001</v>
      </c>
      <c r="H117" s="40">
        <v>269</v>
      </c>
      <c r="I117" s="41">
        <v>77.971000000000004</v>
      </c>
      <c r="J117" s="40">
        <v>218</v>
      </c>
      <c r="K117" s="41">
        <v>63.188400000000001</v>
      </c>
    </row>
    <row r="118" spans="1:237" x14ac:dyDescent="0.2">
      <c r="A118" s="36" t="s">
        <v>86</v>
      </c>
      <c r="B118" s="39">
        <v>273</v>
      </c>
      <c r="C118" s="39">
        <v>213</v>
      </c>
      <c r="D118" s="41">
        <v>78.022000000000006</v>
      </c>
      <c r="E118" s="39">
        <v>269</v>
      </c>
      <c r="F118" s="40">
        <v>197</v>
      </c>
      <c r="G118" s="41">
        <v>73.234200000000001</v>
      </c>
      <c r="H118" s="40">
        <v>259</v>
      </c>
      <c r="I118" s="41">
        <v>96.282499999999999</v>
      </c>
      <c r="J118" s="40">
        <v>201</v>
      </c>
      <c r="K118" s="41">
        <v>74.721199999999996</v>
      </c>
    </row>
    <row r="119" spans="1:237" x14ac:dyDescent="0.2">
      <c r="A119" s="36" t="s">
        <v>297</v>
      </c>
      <c r="B119" s="39">
        <v>273</v>
      </c>
      <c r="C119" s="39">
        <v>246</v>
      </c>
      <c r="D119" s="41">
        <v>90.109899999999996</v>
      </c>
      <c r="E119" s="39">
        <v>297</v>
      </c>
      <c r="F119" s="40">
        <v>240</v>
      </c>
      <c r="G119" s="41">
        <v>80.808099999999996</v>
      </c>
      <c r="H119" s="40">
        <v>288</v>
      </c>
      <c r="I119" s="41">
        <v>96.969700000000003</v>
      </c>
      <c r="J119" s="40">
        <v>250</v>
      </c>
      <c r="K119" s="41">
        <v>84.1751</v>
      </c>
    </row>
    <row r="120" spans="1:237" x14ac:dyDescent="0.2">
      <c r="A120" s="36" t="s">
        <v>87</v>
      </c>
      <c r="B120" s="39">
        <v>305</v>
      </c>
      <c r="C120" s="39">
        <v>270</v>
      </c>
      <c r="D120" s="41">
        <v>88.524600000000007</v>
      </c>
      <c r="E120" s="39">
        <v>371</v>
      </c>
      <c r="F120" s="40">
        <v>293</v>
      </c>
      <c r="G120" s="41">
        <v>78.975700000000003</v>
      </c>
      <c r="H120" s="40">
        <v>360</v>
      </c>
      <c r="I120" s="41">
        <v>97.034999999999997</v>
      </c>
      <c r="J120" s="40">
        <v>306</v>
      </c>
      <c r="K120" s="41">
        <v>82.479799999999997</v>
      </c>
    </row>
    <row r="121" spans="1:237" x14ac:dyDescent="0.2">
      <c r="A121" s="36" t="s">
        <v>89</v>
      </c>
      <c r="B121" s="39">
        <v>260</v>
      </c>
      <c r="C121" s="39">
        <v>225</v>
      </c>
      <c r="D121" s="41">
        <v>86.538499999999999</v>
      </c>
      <c r="E121" s="39">
        <v>299</v>
      </c>
      <c r="F121" s="40">
        <v>232</v>
      </c>
      <c r="G121" s="41">
        <v>77.591999999999999</v>
      </c>
      <c r="H121" s="40">
        <v>285</v>
      </c>
      <c r="I121" s="41">
        <v>95.317700000000002</v>
      </c>
      <c r="J121" s="40">
        <v>230</v>
      </c>
      <c r="K121" s="41">
        <v>76.923100000000005</v>
      </c>
    </row>
    <row r="122" spans="1:237" x14ac:dyDescent="0.2">
      <c r="A122" s="36" t="s">
        <v>95</v>
      </c>
      <c r="B122" s="39">
        <v>242</v>
      </c>
      <c r="C122" s="39">
        <v>219</v>
      </c>
      <c r="D122" s="41">
        <v>90.495900000000006</v>
      </c>
      <c r="E122" s="39">
        <v>282</v>
      </c>
      <c r="F122" s="40">
        <v>225</v>
      </c>
      <c r="G122" s="41">
        <v>79.787199999999999</v>
      </c>
      <c r="H122" s="40">
        <v>272</v>
      </c>
      <c r="I122" s="41">
        <v>96.453900000000004</v>
      </c>
      <c r="J122" s="40">
        <v>239</v>
      </c>
      <c r="K122" s="41">
        <v>84.751800000000003</v>
      </c>
    </row>
    <row r="123" spans="1:237" x14ac:dyDescent="0.2">
      <c r="A123" s="36" t="s">
        <v>100</v>
      </c>
      <c r="B123" s="39">
        <v>271</v>
      </c>
      <c r="C123" s="39">
        <v>241</v>
      </c>
      <c r="D123" s="41">
        <v>88.929900000000004</v>
      </c>
      <c r="E123" s="39">
        <v>292</v>
      </c>
      <c r="F123" s="40">
        <v>218</v>
      </c>
      <c r="G123" s="41">
        <v>74.657499999999999</v>
      </c>
      <c r="H123" s="40">
        <v>274</v>
      </c>
      <c r="I123" s="41">
        <v>93.835599999999999</v>
      </c>
      <c r="J123" s="40">
        <v>229</v>
      </c>
      <c r="K123" s="41">
        <v>78.424700000000001</v>
      </c>
    </row>
    <row r="124" spans="1:237" x14ac:dyDescent="0.2">
      <c r="A124" s="36" t="s">
        <v>103</v>
      </c>
      <c r="B124" s="39">
        <v>417</v>
      </c>
      <c r="C124" s="39">
        <v>345</v>
      </c>
      <c r="D124" s="41">
        <v>82.733800000000002</v>
      </c>
      <c r="E124" s="39">
        <v>457</v>
      </c>
      <c r="F124" s="40">
        <v>329</v>
      </c>
      <c r="G124" s="41">
        <v>71.991200000000006</v>
      </c>
      <c r="H124" s="40">
        <v>425</v>
      </c>
      <c r="I124" s="41">
        <v>92.997799999999998</v>
      </c>
      <c r="J124" s="40">
        <v>331</v>
      </c>
      <c r="K124" s="41">
        <v>72.428899999999999</v>
      </c>
    </row>
    <row r="125" spans="1:237" ht="13.5" thickBot="1" x14ac:dyDescent="0.25">
      <c r="A125" s="43" t="s">
        <v>296</v>
      </c>
      <c r="B125" s="44">
        <f>SUM(B103:B124)</f>
        <v>7958</v>
      </c>
      <c r="C125" s="44">
        <f>SUM(C103:C124)</f>
        <v>6804</v>
      </c>
      <c r="D125" s="45">
        <f>100*(C125/B125)</f>
        <v>85.498869062578535</v>
      </c>
      <c r="E125" s="44">
        <f>SUM(E103:E124)</f>
        <v>8595</v>
      </c>
      <c r="F125" s="44">
        <f>SUM(F103:F124)</f>
        <v>6660</v>
      </c>
      <c r="G125" s="45">
        <f>(F125/E125)*100</f>
        <v>77.486910994764401</v>
      </c>
      <c r="H125" s="44">
        <f>SUM(H103:H124)</f>
        <v>8155</v>
      </c>
      <c r="I125" s="45">
        <f>(H125/E125)*100</f>
        <v>94.880744618964513</v>
      </c>
      <c r="J125" s="44">
        <f>SUM(J103:J124)</f>
        <v>6876</v>
      </c>
      <c r="K125" s="45">
        <f>(J125/E125)*100</f>
        <v>80</v>
      </c>
    </row>
    <row r="126" spans="1:237" s="30" customFormat="1" ht="25.5" customHeight="1" thickTop="1" x14ac:dyDescent="0.2">
      <c r="A126" s="110" t="s">
        <v>295</v>
      </c>
      <c r="B126" s="115" t="s">
        <v>424</v>
      </c>
      <c r="C126" s="105" t="s">
        <v>425</v>
      </c>
      <c r="D126" s="114"/>
      <c r="E126" s="117" t="s">
        <v>426</v>
      </c>
      <c r="F126" s="105" t="s">
        <v>427</v>
      </c>
      <c r="G126" s="114"/>
      <c r="H126" s="105" t="s">
        <v>428</v>
      </c>
      <c r="I126" s="109"/>
      <c r="J126" s="109"/>
      <c r="K126" s="114"/>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row>
    <row r="127" spans="1:237" s="34" customFormat="1" ht="25.5" customHeight="1" x14ac:dyDescent="0.2">
      <c r="A127" s="111"/>
      <c r="B127" s="116"/>
      <c r="C127" s="55" t="s">
        <v>381</v>
      </c>
      <c r="D127" s="56" t="s">
        <v>294</v>
      </c>
      <c r="E127" s="116"/>
      <c r="F127" s="57" t="s">
        <v>382</v>
      </c>
      <c r="G127" s="33" t="s">
        <v>294</v>
      </c>
      <c r="H127" s="57" t="s">
        <v>383</v>
      </c>
      <c r="I127" s="33" t="s">
        <v>294</v>
      </c>
      <c r="J127" s="57" t="s">
        <v>382</v>
      </c>
      <c r="K127" s="33" t="s">
        <v>294</v>
      </c>
    </row>
    <row r="128" spans="1:237" ht="18" x14ac:dyDescent="0.25">
      <c r="A128" s="35" t="s">
        <v>341</v>
      </c>
      <c r="B128" s="35"/>
      <c r="C128" s="48"/>
      <c r="D128" s="48"/>
      <c r="E128" s="35"/>
      <c r="F128" s="35"/>
      <c r="G128" s="48"/>
      <c r="H128" s="35"/>
      <c r="I128" s="48"/>
      <c r="J128" s="35"/>
      <c r="K128" s="48"/>
    </row>
    <row r="129" spans="1:11" x14ac:dyDescent="0.2">
      <c r="A129" s="36" t="s">
        <v>58</v>
      </c>
      <c r="B129" s="39">
        <v>1572</v>
      </c>
      <c r="C129" s="39">
        <v>1277</v>
      </c>
      <c r="D129" s="41">
        <v>81.234099999999998</v>
      </c>
      <c r="E129" s="39">
        <v>1694</v>
      </c>
      <c r="F129" s="40">
        <v>1323</v>
      </c>
      <c r="G129" s="41">
        <v>78.099199999999996</v>
      </c>
      <c r="H129" s="40">
        <v>1624</v>
      </c>
      <c r="I129" s="41">
        <v>95.867800000000003</v>
      </c>
      <c r="J129" s="40">
        <v>1310</v>
      </c>
      <c r="K129" s="41">
        <v>77.331800000000001</v>
      </c>
    </row>
    <row r="130" spans="1:11" x14ac:dyDescent="0.2">
      <c r="A130" s="36" t="s">
        <v>59</v>
      </c>
      <c r="B130" s="39">
        <v>908</v>
      </c>
      <c r="C130" s="39">
        <v>592</v>
      </c>
      <c r="D130" s="41">
        <v>65.1982</v>
      </c>
      <c r="E130" s="39">
        <v>921</v>
      </c>
      <c r="F130" s="40">
        <v>556</v>
      </c>
      <c r="G130" s="41">
        <v>60.369199999999999</v>
      </c>
      <c r="H130" s="40">
        <v>685</v>
      </c>
      <c r="I130" s="41">
        <v>74.375699999999995</v>
      </c>
      <c r="J130" s="40">
        <v>555</v>
      </c>
      <c r="K130" s="41">
        <v>60.260599999999997</v>
      </c>
    </row>
    <row r="131" spans="1:11" x14ac:dyDescent="0.2">
      <c r="A131" s="36" t="s">
        <v>66</v>
      </c>
      <c r="B131" s="39">
        <v>81</v>
      </c>
      <c r="C131" s="39">
        <v>70</v>
      </c>
      <c r="D131" s="41">
        <v>86.419799999999995</v>
      </c>
      <c r="E131" s="39">
        <v>85</v>
      </c>
      <c r="F131" s="40">
        <v>70</v>
      </c>
      <c r="G131" s="41">
        <v>82.352900000000005</v>
      </c>
      <c r="H131" s="40">
        <v>82</v>
      </c>
      <c r="I131" s="41">
        <v>96.470600000000005</v>
      </c>
      <c r="J131" s="40">
        <v>70</v>
      </c>
      <c r="K131" s="41">
        <v>82.352900000000005</v>
      </c>
    </row>
    <row r="132" spans="1:11" x14ac:dyDescent="0.2">
      <c r="A132" s="36" t="s">
        <v>69</v>
      </c>
      <c r="B132" s="39">
        <v>208</v>
      </c>
      <c r="C132" s="39">
        <v>187</v>
      </c>
      <c r="D132" s="41">
        <v>89.903800000000004</v>
      </c>
      <c r="E132" s="39">
        <v>257</v>
      </c>
      <c r="F132" s="40">
        <v>228</v>
      </c>
      <c r="G132" s="41">
        <v>88.715999999999994</v>
      </c>
      <c r="H132" s="40">
        <v>252</v>
      </c>
      <c r="I132" s="41">
        <v>98.054500000000004</v>
      </c>
      <c r="J132" s="40">
        <v>229</v>
      </c>
      <c r="K132" s="41">
        <v>89.105099999999993</v>
      </c>
    </row>
    <row r="133" spans="1:11" x14ac:dyDescent="0.2">
      <c r="A133" s="36" t="s">
        <v>70</v>
      </c>
      <c r="B133" s="39">
        <v>1431</v>
      </c>
      <c r="C133" s="39">
        <v>1116</v>
      </c>
      <c r="D133" s="41">
        <v>77.987399999999994</v>
      </c>
      <c r="E133" s="39">
        <v>1419</v>
      </c>
      <c r="F133" s="40">
        <v>1034</v>
      </c>
      <c r="G133" s="41">
        <v>72.868200000000002</v>
      </c>
      <c r="H133" s="40">
        <v>1227</v>
      </c>
      <c r="I133" s="41">
        <v>86.469300000000004</v>
      </c>
      <c r="J133" s="40">
        <v>1029</v>
      </c>
      <c r="K133" s="41">
        <v>72.515900000000002</v>
      </c>
    </row>
    <row r="134" spans="1:11" x14ac:dyDescent="0.2">
      <c r="A134" s="36" t="s">
        <v>78</v>
      </c>
      <c r="B134" s="39">
        <v>452</v>
      </c>
      <c r="C134" s="39">
        <v>405</v>
      </c>
      <c r="D134" s="41">
        <v>89.601799999999997</v>
      </c>
      <c r="E134" s="39">
        <v>486</v>
      </c>
      <c r="F134" s="40">
        <v>420</v>
      </c>
      <c r="G134" s="41">
        <v>86.419799999999995</v>
      </c>
      <c r="H134" s="40">
        <v>473</v>
      </c>
      <c r="I134" s="41">
        <v>97.325100000000006</v>
      </c>
      <c r="J134" s="40">
        <v>424</v>
      </c>
      <c r="K134" s="41">
        <v>87.242800000000003</v>
      </c>
    </row>
    <row r="135" spans="1:11" x14ac:dyDescent="0.2">
      <c r="A135" s="36" t="s">
        <v>83</v>
      </c>
      <c r="B135" s="39">
        <v>513</v>
      </c>
      <c r="C135" s="39">
        <v>451</v>
      </c>
      <c r="D135" s="41">
        <v>87.914199999999994</v>
      </c>
      <c r="E135" s="39">
        <v>554</v>
      </c>
      <c r="F135" s="40">
        <v>434</v>
      </c>
      <c r="G135" s="41">
        <v>78.339399999999998</v>
      </c>
      <c r="H135" s="40">
        <v>533</v>
      </c>
      <c r="I135" s="41">
        <v>96.209400000000002</v>
      </c>
      <c r="J135" s="40">
        <v>427</v>
      </c>
      <c r="K135" s="41">
        <v>77.075800000000001</v>
      </c>
    </row>
    <row r="136" spans="1:11" x14ac:dyDescent="0.2">
      <c r="A136" s="36" t="s">
        <v>88</v>
      </c>
      <c r="B136" s="39">
        <v>496</v>
      </c>
      <c r="C136" s="39">
        <v>434</v>
      </c>
      <c r="D136" s="41">
        <v>87.5</v>
      </c>
      <c r="E136" s="39">
        <v>520</v>
      </c>
      <c r="F136" s="40">
        <v>456</v>
      </c>
      <c r="G136" s="41">
        <v>87.692300000000003</v>
      </c>
      <c r="H136" s="40">
        <v>504</v>
      </c>
      <c r="I136" s="41">
        <v>96.923100000000005</v>
      </c>
      <c r="J136" s="40">
        <v>451</v>
      </c>
      <c r="K136" s="41">
        <v>86.730800000000002</v>
      </c>
    </row>
    <row r="137" spans="1:11" x14ac:dyDescent="0.2">
      <c r="A137" s="36" t="s">
        <v>90</v>
      </c>
      <c r="B137" s="39">
        <v>273</v>
      </c>
      <c r="C137" s="39">
        <v>218</v>
      </c>
      <c r="D137" s="41">
        <v>79.853499999999997</v>
      </c>
      <c r="E137" s="39">
        <v>302</v>
      </c>
      <c r="F137" s="40">
        <v>235</v>
      </c>
      <c r="G137" s="41">
        <v>77.814599999999999</v>
      </c>
      <c r="H137" s="40">
        <v>292</v>
      </c>
      <c r="I137" s="41">
        <v>96.688699999999997</v>
      </c>
      <c r="J137" s="40">
        <v>242</v>
      </c>
      <c r="K137" s="41">
        <v>80.132499999999993</v>
      </c>
    </row>
    <row r="138" spans="1:11" x14ac:dyDescent="0.2">
      <c r="A138" s="36" t="s">
        <v>91</v>
      </c>
      <c r="B138" s="39">
        <v>374</v>
      </c>
      <c r="C138" s="39">
        <v>323</v>
      </c>
      <c r="D138" s="41">
        <v>86.363600000000005</v>
      </c>
      <c r="E138" s="39">
        <v>405</v>
      </c>
      <c r="F138" s="40">
        <v>331</v>
      </c>
      <c r="G138" s="41">
        <v>81.728399999999993</v>
      </c>
      <c r="H138" s="40">
        <v>386</v>
      </c>
      <c r="I138" s="41">
        <v>95.308599999999998</v>
      </c>
      <c r="J138" s="40">
        <v>333</v>
      </c>
      <c r="K138" s="41">
        <v>82.222200000000001</v>
      </c>
    </row>
    <row r="139" spans="1:11" x14ac:dyDescent="0.2">
      <c r="A139" s="36" t="s">
        <v>92</v>
      </c>
      <c r="B139" s="39">
        <v>29</v>
      </c>
      <c r="C139" s="39">
        <v>25</v>
      </c>
      <c r="D139" s="41">
        <v>86.206900000000005</v>
      </c>
      <c r="E139" s="39">
        <v>22</v>
      </c>
      <c r="F139" s="40">
        <v>21</v>
      </c>
      <c r="G139" s="41">
        <v>95.454499999999996</v>
      </c>
      <c r="H139" s="40">
        <v>21</v>
      </c>
      <c r="I139" s="41">
        <v>95.454499999999996</v>
      </c>
      <c r="J139" s="40">
        <v>21</v>
      </c>
      <c r="K139" s="41">
        <v>95.454499999999996</v>
      </c>
    </row>
    <row r="140" spans="1:11" x14ac:dyDescent="0.2">
      <c r="A140" s="36" t="s">
        <v>93</v>
      </c>
      <c r="B140" s="39">
        <v>145</v>
      </c>
      <c r="C140" s="39">
        <v>103</v>
      </c>
      <c r="D140" s="41">
        <v>71.034499999999994</v>
      </c>
      <c r="E140" s="39">
        <v>142</v>
      </c>
      <c r="F140" s="40">
        <v>96</v>
      </c>
      <c r="G140" s="41">
        <v>67.605599999999995</v>
      </c>
      <c r="H140" s="40">
        <v>116</v>
      </c>
      <c r="I140" s="41">
        <v>81.690100000000001</v>
      </c>
      <c r="J140" s="40">
        <v>96</v>
      </c>
      <c r="K140" s="41">
        <v>67.605599999999995</v>
      </c>
    </row>
    <row r="141" spans="1:11" x14ac:dyDescent="0.2">
      <c r="A141" s="36" t="s">
        <v>96</v>
      </c>
      <c r="B141" s="39">
        <v>331</v>
      </c>
      <c r="C141" s="39">
        <v>291</v>
      </c>
      <c r="D141" s="41">
        <v>87.915400000000005</v>
      </c>
      <c r="E141" s="39">
        <v>327</v>
      </c>
      <c r="F141" s="40">
        <v>274</v>
      </c>
      <c r="G141" s="41">
        <v>83.792000000000002</v>
      </c>
      <c r="H141" s="40">
        <v>312</v>
      </c>
      <c r="I141" s="41">
        <v>95.412800000000004</v>
      </c>
      <c r="J141" s="40">
        <v>263</v>
      </c>
      <c r="K141" s="41">
        <v>80.428100000000001</v>
      </c>
    </row>
    <row r="142" spans="1:11" x14ac:dyDescent="0.2">
      <c r="A142" s="36" t="s">
        <v>98</v>
      </c>
      <c r="B142" s="39">
        <v>158</v>
      </c>
      <c r="C142" s="39">
        <v>139</v>
      </c>
      <c r="D142" s="41">
        <v>87.974699999999999</v>
      </c>
      <c r="E142" s="39">
        <v>144</v>
      </c>
      <c r="F142" s="40">
        <v>110</v>
      </c>
      <c r="G142" s="41">
        <v>76.388900000000007</v>
      </c>
      <c r="H142" s="40">
        <v>139</v>
      </c>
      <c r="I142" s="41">
        <v>96.527799999999999</v>
      </c>
      <c r="J142" s="40">
        <v>107</v>
      </c>
      <c r="K142" s="41">
        <v>74.305599999999998</v>
      </c>
    </row>
    <row r="143" spans="1:11" x14ac:dyDescent="0.2">
      <c r="A143" s="36" t="s">
        <v>102</v>
      </c>
      <c r="B143" s="39">
        <v>410</v>
      </c>
      <c r="C143" s="39">
        <v>345</v>
      </c>
      <c r="D143" s="41">
        <v>84.146299999999997</v>
      </c>
      <c r="E143" s="39">
        <v>457</v>
      </c>
      <c r="F143" s="40">
        <v>337</v>
      </c>
      <c r="G143" s="41">
        <v>73.741799999999998</v>
      </c>
      <c r="H143" s="40">
        <v>439</v>
      </c>
      <c r="I143" s="41">
        <v>96.061300000000003</v>
      </c>
      <c r="J143" s="40">
        <v>333</v>
      </c>
      <c r="K143" s="41">
        <v>72.866500000000002</v>
      </c>
    </row>
    <row r="144" spans="1:11" ht="13.5" thickBot="1" x14ac:dyDescent="0.25">
      <c r="A144" s="43" t="s">
        <v>296</v>
      </c>
      <c r="B144" s="44">
        <f>SUM(B129:B143)</f>
        <v>7381</v>
      </c>
      <c r="C144" s="44">
        <f>SUM(C129:C143)</f>
        <v>5976</v>
      </c>
      <c r="D144" s="45">
        <f>100*(C144/B144)</f>
        <v>80.964638937813305</v>
      </c>
      <c r="E144" s="44">
        <f>SUM(E129:E143)</f>
        <v>7735</v>
      </c>
      <c r="F144" s="44">
        <f>SUM(F129:F143)</f>
        <v>5925</v>
      </c>
      <c r="G144" s="45">
        <f>(F144/E144)*100</f>
        <v>76.599870717517788</v>
      </c>
      <c r="H144" s="44">
        <f>SUM(H129:H143)</f>
        <v>7085</v>
      </c>
      <c r="I144" s="45">
        <f>(H144/E144)*100</f>
        <v>91.596638655462186</v>
      </c>
      <c r="J144" s="44">
        <f>SUM(J129:J143)</f>
        <v>5890</v>
      </c>
      <c r="K144" s="45">
        <f>(J144/E144)*100</f>
        <v>76.14738202973497</v>
      </c>
    </row>
    <row r="145" spans="1:237" s="30" customFormat="1" ht="25.5" customHeight="1" thickTop="1" x14ac:dyDescent="0.2">
      <c r="A145" s="110" t="s">
        <v>295</v>
      </c>
      <c r="B145" s="115" t="s">
        <v>424</v>
      </c>
      <c r="C145" s="105" t="s">
        <v>425</v>
      </c>
      <c r="D145" s="114"/>
      <c r="E145" s="117" t="s">
        <v>426</v>
      </c>
      <c r="F145" s="105" t="s">
        <v>427</v>
      </c>
      <c r="G145" s="114"/>
      <c r="H145" s="105" t="s">
        <v>428</v>
      </c>
      <c r="I145" s="109"/>
      <c r="J145" s="109"/>
      <c r="K145" s="114"/>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row>
    <row r="146" spans="1:237" s="34" customFormat="1" ht="25.5" customHeight="1" x14ac:dyDescent="0.2">
      <c r="A146" s="111"/>
      <c r="B146" s="116"/>
      <c r="C146" s="55" t="s">
        <v>381</v>
      </c>
      <c r="D146" s="56" t="s">
        <v>294</v>
      </c>
      <c r="E146" s="116"/>
      <c r="F146" s="57" t="s">
        <v>382</v>
      </c>
      <c r="G146" s="33" t="s">
        <v>294</v>
      </c>
      <c r="H146" s="57" t="s">
        <v>383</v>
      </c>
      <c r="I146" s="33" t="s">
        <v>294</v>
      </c>
      <c r="J146" s="57" t="s">
        <v>382</v>
      </c>
      <c r="K146" s="33" t="s">
        <v>294</v>
      </c>
    </row>
    <row r="147" spans="1:237" ht="18" x14ac:dyDescent="0.25">
      <c r="A147" s="35" t="s">
        <v>343</v>
      </c>
      <c r="B147" s="35"/>
      <c r="C147" s="48"/>
      <c r="D147" s="48"/>
      <c r="E147" s="35"/>
      <c r="F147" s="35"/>
      <c r="G147" s="48"/>
      <c r="H147" s="35"/>
      <c r="I147" s="48"/>
      <c r="J147" s="35"/>
      <c r="K147" s="48"/>
    </row>
    <row r="148" spans="1:237" x14ac:dyDescent="0.2">
      <c r="A148" s="36" t="s">
        <v>351</v>
      </c>
      <c r="B148" s="39">
        <v>286</v>
      </c>
      <c r="C148" s="39">
        <v>254</v>
      </c>
      <c r="D148" s="41">
        <v>88.811199999999999</v>
      </c>
      <c r="E148" s="39">
        <v>294</v>
      </c>
      <c r="F148" s="40">
        <v>228</v>
      </c>
      <c r="G148" s="41">
        <v>77.551000000000002</v>
      </c>
      <c r="H148" s="40">
        <v>270</v>
      </c>
      <c r="I148" s="41">
        <v>91.836699999999993</v>
      </c>
      <c r="J148" s="40">
        <v>229</v>
      </c>
      <c r="K148" s="41">
        <v>77.891199999999998</v>
      </c>
    </row>
    <row r="149" spans="1:237" x14ac:dyDescent="0.2">
      <c r="A149" s="36" t="s">
        <v>61</v>
      </c>
      <c r="B149" s="39">
        <v>285</v>
      </c>
      <c r="C149" s="39">
        <v>262</v>
      </c>
      <c r="D149" s="41">
        <v>91.9298</v>
      </c>
      <c r="E149" s="39">
        <v>257</v>
      </c>
      <c r="F149" s="40">
        <v>212</v>
      </c>
      <c r="G149" s="41">
        <v>82.490300000000005</v>
      </c>
      <c r="H149" s="40">
        <v>251</v>
      </c>
      <c r="I149" s="41">
        <v>97.665400000000005</v>
      </c>
      <c r="J149" s="40">
        <v>210</v>
      </c>
      <c r="K149" s="41">
        <v>81.712100000000007</v>
      </c>
    </row>
    <row r="150" spans="1:237" x14ac:dyDescent="0.2">
      <c r="A150" s="36" t="s">
        <v>64</v>
      </c>
      <c r="B150" s="39">
        <v>273</v>
      </c>
      <c r="C150" s="39">
        <v>214</v>
      </c>
      <c r="D150" s="41">
        <v>78.388300000000001</v>
      </c>
      <c r="E150" s="39">
        <v>282</v>
      </c>
      <c r="F150" s="40">
        <v>215</v>
      </c>
      <c r="G150" s="41">
        <v>76.241100000000003</v>
      </c>
      <c r="H150" s="40">
        <v>254</v>
      </c>
      <c r="I150" s="41">
        <v>90.070899999999995</v>
      </c>
      <c r="J150" s="40">
        <v>213</v>
      </c>
      <c r="K150" s="41">
        <v>75.531899999999993</v>
      </c>
    </row>
    <row r="151" spans="1:237" x14ac:dyDescent="0.2">
      <c r="A151" s="36" t="s">
        <v>65</v>
      </c>
      <c r="B151" s="39">
        <v>340</v>
      </c>
      <c r="C151" s="39">
        <v>295</v>
      </c>
      <c r="D151" s="41">
        <v>86.764700000000005</v>
      </c>
      <c r="E151" s="39">
        <v>336</v>
      </c>
      <c r="F151" s="40">
        <v>236</v>
      </c>
      <c r="G151" s="41">
        <v>70.238100000000003</v>
      </c>
      <c r="H151" s="40">
        <v>315</v>
      </c>
      <c r="I151" s="41">
        <v>93.75</v>
      </c>
      <c r="J151" s="40">
        <v>243</v>
      </c>
      <c r="K151" s="41">
        <v>72.321399999999997</v>
      </c>
    </row>
    <row r="152" spans="1:237" x14ac:dyDescent="0.2">
      <c r="A152" s="36" t="s">
        <v>68</v>
      </c>
      <c r="B152" s="39">
        <v>180</v>
      </c>
      <c r="C152" s="39">
        <v>163</v>
      </c>
      <c r="D152" s="41">
        <v>90.555599999999998</v>
      </c>
      <c r="E152" s="39">
        <v>189</v>
      </c>
      <c r="F152" s="40">
        <v>157</v>
      </c>
      <c r="G152" s="41">
        <v>83.068799999999996</v>
      </c>
      <c r="H152" s="40">
        <v>186</v>
      </c>
      <c r="I152" s="41">
        <v>98.412700000000001</v>
      </c>
      <c r="J152" s="40">
        <v>157</v>
      </c>
      <c r="K152" s="41">
        <v>83.068799999999996</v>
      </c>
    </row>
    <row r="153" spans="1:237" x14ac:dyDescent="0.2">
      <c r="A153" s="36" t="s">
        <v>77</v>
      </c>
      <c r="B153" s="39">
        <v>159</v>
      </c>
      <c r="C153" s="39">
        <v>140</v>
      </c>
      <c r="D153" s="41">
        <v>88.050299999999993</v>
      </c>
      <c r="E153" s="39">
        <v>164</v>
      </c>
      <c r="F153" s="40">
        <v>138</v>
      </c>
      <c r="G153" s="41">
        <v>84.146299999999997</v>
      </c>
      <c r="H153" s="40">
        <v>157</v>
      </c>
      <c r="I153" s="41">
        <v>95.731700000000004</v>
      </c>
      <c r="J153" s="40">
        <v>136</v>
      </c>
      <c r="K153" s="41">
        <v>82.9268</v>
      </c>
    </row>
    <row r="154" spans="1:237" x14ac:dyDescent="0.2">
      <c r="A154" s="36" t="s">
        <v>80</v>
      </c>
      <c r="B154" s="39">
        <v>260</v>
      </c>
      <c r="C154" s="39">
        <v>222</v>
      </c>
      <c r="D154" s="41">
        <v>85.384600000000006</v>
      </c>
      <c r="E154" s="39">
        <v>256</v>
      </c>
      <c r="F154" s="40">
        <v>203</v>
      </c>
      <c r="G154" s="41">
        <v>79.296899999999994</v>
      </c>
      <c r="H154" s="40">
        <v>240</v>
      </c>
      <c r="I154" s="41">
        <v>93.75</v>
      </c>
      <c r="J154" s="40">
        <v>203</v>
      </c>
      <c r="K154" s="41">
        <v>79.296899999999994</v>
      </c>
    </row>
    <row r="155" spans="1:237" ht="12.75" customHeight="1" x14ac:dyDescent="0.2">
      <c r="A155" s="36" t="s">
        <v>378</v>
      </c>
      <c r="B155" s="39">
        <v>55</v>
      </c>
      <c r="C155" s="39">
        <v>52</v>
      </c>
      <c r="D155" s="41">
        <v>94.545500000000004</v>
      </c>
      <c r="E155" s="39">
        <v>50</v>
      </c>
      <c r="F155" s="40">
        <v>44</v>
      </c>
      <c r="G155" s="41">
        <v>88</v>
      </c>
      <c r="H155" s="40">
        <v>49</v>
      </c>
      <c r="I155" s="41">
        <v>98</v>
      </c>
      <c r="J155" s="40">
        <v>44</v>
      </c>
      <c r="K155" s="41">
        <v>88</v>
      </c>
    </row>
    <row r="156" spans="1:237" x14ac:dyDescent="0.2">
      <c r="A156" s="36" t="s">
        <v>82</v>
      </c>
      <c r="B156" s="39">
        <v>403</v>
      </c>
      <c r="C156" s="39">
        <v>181</v>
      </c>
      <c r="D156" s="41">
        <v>44.913200000000003</v>
      </c>
      <c r="E156" s="39">
        <v>370</v>
      </c>
      <c r="F156" s="40">
        <v>140</v>
      </c>
      <c r="G156" s="41">
        <v>37.837800000000001</v>
      </c>
      <c r="H156" s="40">
        <v>207</v>
      </c>
      <c r="I156" s="41">
        <v>55.945900000000002</v>
      </c>
      <c r="J156" s="40">
        <v>140</v>
      </c>
      <c r="K156" s="41">
        <v>37.837800000000001</v>
      </c>
    </row>
    <row r="157" spans="1:237" x14ac:dyDescent="0.2">
      <c r="A157" s="36" t="s">
        <v>84</v>
      </c>
      <c r="B157" s="39">
        <v>1582</v>
      </c>
      <c r="C157" s="39">
        <v>1395</v>
      </c>
      <c r="D157" s="41">
        <v>88.179500000000004</v>
      </c>
      <c r="E157" s="39">
        <v>1580</v>
      </c>
      <c r="F157" s="40">
        <v>1231</v>
      </c>
      <c r="G157" s="41">
        <v>77.9114</v>
      </c>
      <c r="H157" s="40">
        <v>1533</v>
      </c>
      <c r="I157" s="41">
        <v>97.025300000000001</v>
      </c>
      <c r="J157" s="40">
        <v>1232</v>
      </c>
      <c r="K157" s="41">
        <v>77.974699999999999</v>
      </c>
    </row>
    <row r="158" spans="1:237" x14ac:dyDescent="0.2">
      <c r="A158" s="36" t="s">
        <v>94</v>
      </c>
      <c r="B158" s="39">
        <v>399</v>
      </c>
      <c r="C158" s="39">
        <v>314</v>
      </c>
      <c r="D158" s="41">
        <v>78.696700000000007</v>
      </c>
      <c r="E158" s="39">
        <v>426</v>
      </c>
      <c r="F158" s="40">
        <v>319</v>
      </c>
      <c r="G158" s="41">
        <v>74.882599999999996</v>
      </c>
      <c r="H158" s="40">
        <v>404</v>
      </c>
      <c r="I158" s="41">
        <v>94.835700000000003</v>
      </c>
      <c r="J158" s="40">
        <v>315</v>
      </c>
      <c r="K158" s="41">
        <v>73.943700000000007</v>
      </c>
    </row>
    <row r="159" spans="1:237" x14ac:dyDescent="0.2">
      <c r="A159" s="36" t="s">
        <v>365</v>
      </c>
      <c r="B159" s="39">
        <v>539</v>
      </c>
      <c r="C159" s="39">
        <v>431</v>
      </c>
      <c r="D159" s="41">
        <v>79.962900000000005</v>
      </c>
      <c r="E159" s="39">
        <v>584</v>
      </c>
      <c r="F159" s="40">
        <v>406</v>
      </c>
      <c r="G159" s="41">
        <v>69.520499999999998</v>
      </c>
      <c r="H159" s="40">
        <v>515</v>
      </c>
      <c r="I159" s="41">
        <v>88.184899999999999</v>
      </c>
      <c r="J159" s="40">
        <v>411</v>
      </c>
      <c r="K159" s="41">
        <v>70.3767</v>
      </c>
    </row>
    <row r="160" spans="1:237" x14ac:dyDescent="0.2">
      <c r="A160" s="36" t="s">
        <v>97</v>
      </c>
      <c r="B160" s="39">
        <v>202</v>
      </c>
      <c r="C160" s="39">
        <v>174</v>
      </c>
      <c r="D160" s="41">
        <v>86.138599999999997</v>
      </c>
      <c r="E160" s="39">
        <v>182</v>
      </c>
      <c r="F160" s="40">
        <v>145</v>
      </c>
      <c r="G160" s="41">
        <v>79.670299999999997</v>
      </c>
      <c r="H160" s="40">
        <v>171</v>
      </c>
      <c r="I160" s="41">
        <v>93.956000000000003</v>
      </c>
      <c r="J160" s="40">
        <v>148</v>
      </c>
      <c r="K160" s="41">
        <v>81.318700000000007</v>
      </c>
    </row>
    <row r="161" spans="1:237" x14ac:dyDescent="0.2">
      <c r="A161" s="36" t="s">
        <v>99</v>
      </c>
      <c r="B161" s="39">
        <v>362</v>
      </c>
      <c r="C161" s="39">
        <v>334</v>
      </c>
      <c r="D161" s="41">
        <v>92.265199999999993</v>
      </c>
      <c r="E161" s="39">
        <v>434</v>
      </c>
      <c r="F161" s="40">
        <v>371</v>
      </c>
      <c r="G161" s="41">
        <v>85.483900000000006</v>
      </c>
      <c r="H161" s="40">
        <v>427</v>
      </c>
      <c r="I161" s="41">
        <v>98.387100000000004</v>
      </c>
      <c r="J161" s="40">
        <v>372</v>
      </c>
      <c r="K161" s="41">
        <v>85.714299999999994</v>
      </c>
    </row>
    <row r="162" spans="1:237" x14ac:dyDescent="0.2">
      <c r="A162" s="36" t="s">
        <v>101</v>
      </c>
      <c r="B162" s="39">
        <v>341</v>
      </c>
      <c r="C162" s="39">
        <v>255</v>
      </c>
      <c r="D162" s="41">
        <v>74.780100000000004</v>
      </c>
      <c r="E162" s="39">
        <v>349</v>
      </c>
      <c r="F162" s="40">
        <v>246</v>
      </c>
      <c r="G162" s="41">
        <v>70.487099999999998</v>
      </c>
      <c r="H162" s="40">
        <v>308</v>
      </c>
      <c r="I162" s="41">
        <v>88.252099999999999</v>
      </c>
      <c r="J162" s="40">
        <v>246</v>
      </c>
      <c r="K162" s="41">
        <v>70.487099999999998</v>
      </c>
    </row>
    <row r="163" spans="1:237" ht="13.5" thickBot="1" x14ac:dyDescent="0.25">
      <c r="A163" s="43" t="s">
        <v>296</v>
      </c>
      <c r="B163" s="44">
        <f>SUM(B148:B162)</f>
        <v>5666</v>
      </c>
      <c r="C163" s="44">
        <f>SUM(C148:C162)</f>
        <v>4686</v>
      </c>
      <c r="D163" s="45">
        <f>100*(C163/B163)</f>
        <v>82.703847511471935</v>
      </c>
      <c r="E163" s="44">
        <f>SUM(E148:E162)</f>
        <v>5753</v>
      </c>
      <c r="F163" s="44">
        <f>SUM(F148:F162)</f>
        <v>4291</v>
      </c>
      <c r="G163" s="45">
        <f>(F163/E163)*100</f>
        <v>74.587171910307674</v>
      </c>
      <c r="H163" s="44">
        <f>SUM(H148:H162)</f>
        <v>5287</v>
      </c>
      <c r="I163" s="45">
        <f>(H163/E163)*100</f>
        <v>91.899878324352514</v>
      </c>
      <c r="J163" s="44">
        <f>SUM(J148:J162)</f>
        <v>4299</v>
      </c>
      <c r="K163" s="45">
        <f>(J163/E163)*100</f>
        <v>74.726229793151404</v>
      </c>
    </row>
    <row r="164" spans="1:237" s="30" customFormat="1" ht="25.5" customHeight="1" thickTop="1" x14ac:dyDescent="0.2">
      <c r="A164" s="110" t="s">
        <v>295</v>
      </c>
      <c r="B164" s="115" t="s">
        <v>424</v>
      </c>
      <c r="C164" s="105" t="s">
        <v>425</v>
      </c>
      <c r="D164" s="114"/>
      <c r="E164" s="117" t="s">
        <v>426</v>
      </c>
      <c r="F164" s="105" t="s">
        <v>427</v>
      </c>
      <c r="G164" s="114"/>
      <c r="H164" s="105" t="s">
        <v>428</v>
      </c>
      <c r="I164" s="109"/>
      <c r="J164" s="109"/>
      <c r="K164" s="114"/>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row>
    <row r="165" spans="1:237" s="34" customFormat="1" ht="25.5" customHeight="1" x14ac:dyDescent="0.2">
      <c r="A165" s="111"/>
      <c r="B165" s="116"/>
      <c r="C165" s="55" t="s">
        <v>381</v>
      </c>
      <c r="D165" s="56" t="s">
        <v>294</v>
      </c>
      <c r="E165" s="116"/>
      <c r="F165" s="57" t="s">
        <v>382</v>
      </c>
      <c r="G165" s="33" t="s">
        <v>294</v>
      </c>
      <c r="H165" s="57" t="s">
        <v>383</v>
      </c>
      <c r="I165" s="33" t="s">
        <v>294</v>
      </c>
      <c r="J165" s="57" t="s">
        <v>382</v>
      </c>
      <c r="K165" s="33" t="s">
        <v>294</v>
      </c>
    </row>
    <row r="166" spans="1:237" ht="18" x14ac:dyDescent="0.25">
      <c r="A166" s="35" t="s">
        <v>344</v>
      </c>
      <c r="B166" s="35"/>
      <c r="C166" s="37"/>
      <c r="D166" s="37"/>
      <c r="E166" s="36"/>
      <c r="F166" s="36"/>
      <c r="G166" s="37"/>
      <c r="H166" s="36"/>
      <c r="I166" s="37"/>
      <c r="J166" s="36"/>
      <c r="K166" s="37"/>
    </row>
    <row r="167" spans="1:237" ht="12.75" customHeight="1" x14ac:dyDescent="0.2">
      <c r="A167" s="36" t="s">
        <v>105</v>
      </c>
      <c r="B167" s="39">
        <v>1828</v>
      </c>
      <c r="C167" s="39">
        <v>1501</v>
      </c>
      <c r="D167" s="41">
        <v>82.111599999999996</v>
      </c>
      <c r="E167" s="39">
        <v>1790</v>
      </c>
      <c r="F167" s="40">
        <v>1433</v>
      </c>
      <c r="G167" s="41">
        <v>80.055899999999994</v>
      </c>
      <c r="H167" s="40">
        <v>1749</v>
      </c>
      <c r="I167" s="41">
        <v>97.709500000000006</v>
      </c>
      <c r="J167" s="40">
        <v>1444</v>
      </c>
      <c r="K167" s="41">
        <v>80.670400000000001</v>
      </c>
    </row>
    <row r="168" spans="1:237" ht="12.75" customHeight="1" x14ac:dyDescent="0.2">
      <c r="A168" s="36" t="s">
        <v>106</v>
      </c>
      <c r="B168" s="39">
        <v>276</v>
      </c>
      <c r="C168" s="39">
        <v>244</v>
      </c>
      <c r="D168" s="41">
        <v>88.405799999999999</v>
      </c>
      <c r="E168" s="39">
        <v>266</v>
      </c>
      <c r="F168" s="40">
        <v>226</v>
      </c>
      <c r="G168" s="41">
        <v>84.962400000000002</v>
      </c>
      <c r="H168" s="40">
        <v>257</v>
      </c>
      <c r="I168" s="41">
        <v>96.616500000000002</v>
      </c>
      <c r="J168" s="40">
        <v>223</v>
      </c>
      <c r="K168" s="41">
        <v>83.834599999999995</v>
      </c>
    </row>
    <row r="169" spans="1:237" ht="12.75" customHeight="1" x14ac:dyDescent="0.2">
      <c r="A169" s="36" t="s">
        <v>107</v>
      </c>
      <c r="B169" s="39">
        <v>182</v>
      </c>
      <c r="C169" s="39">
        <v>157</v>
      </c>
      <c r="D169" s="41">
        <v>86.2637</v>
      </c>
      <c r="E169" s="39">
        <v>213</v>
      </c>
      <c r="F169" s="40">
        <v>193</v>
      </c>
      <c r="G169" s="41">
        <v>90.610299999999995</v>
      </c>
      <c r="H169" s="40">
        <v>208</v>
      </c>
      <c r="I169" s="41">
        <v>97.652600000000007</v>
      </c>
      <c r="J169" s="40">
        <v>195</v>
      </c>
      <c r="K169" s="41">
        <v>91.549300000000002</v>
      </c>
    </row>
    <row r="170" spans="1:237" ht="12.75" customHeight="1" x14ac:dyDescent="0.2">
      <c r="A170" s="36" t="s">
        <v>108</v>
      </c>
      <c r="B170" s="39">
        <v>277</v>
      </c>
      <c r="C170" s="39">
        <v>231</v>
      </c>
      <c r="D170" s="41">
        <v>83.393500000000003</v>
      </c>
      <c r="E170" s="39">
        <v>254</v>
      </c>
      <c r="F170" s="40">
        <v>217</v>
      </c>
      <c r="G170" s="41">
        <v>85.433099999999996</v>
      </c>
      <c r="H170" s="40">
        <v>246</v>
      </c>
      <c r="I170" s="41">
        <v>96.850399999999993</v>
      </c>
      <c r="J170" s="40">
        <v>219</v>
      </c>
      <c r="K170" s="41">
        <v>86.220500000000001</v>
      </c>
    </row>
    <row r="171" spans="1:237" ht="12.75" customHeight="1" x14ac:dyDescent="0.2">
      <c r="A171" s="36" t="s">
        <v>109</v>
      </c>
      <c r="B171" s="39">
        <v>494</v>
      </c>
      <c r="C171" s="39">
        <v>423</v>
      </c>
      <c r="D171" s="41">
        <v>85.627499999999998</v>
      </c>
      <c r="E171" s="39">
        <v>520</v>
      </c>
      <c r="F171" s="40">
        <v>430</v>
      </c>
      <c r="G171" s="41">
        <v>82.692300000000003</v>
      </c>
      <c r="H171" s="40">
        <v>493</v>
      </c>
      <c r="I171" s="41">
        <v>94.807699999999997</v>
      </c>
      <c r="J171" s="40">
        <v>429</v>
      </c>
      <c r="K171" s="41">
        <v>82.5</v>
      </c>
    </row>
    <row r="172" spans="1:237" ht="12.75" customHeight="1" x14ac:dyDescent="0.2">
      <c r="A172" s="36" t="s">
        <v>110</v>
      </c>
      <c r="B172" s="39">
        <v>494</v>
      </c>
      <c r="C172" s="39">
        <v>425</v>
      </c>
      <c r="D172" s="41">
        <v>86.032399999999996</v>
      </c>
      <c r="E172" s="39">
        <v>453</v>
      </c>
      <c r="F172" s="40">
        <v>376</v>
      </c>
      <c r="G172" s="41">
        <v>83.002200000000002</v>
      </c>
      <c r="H172" s="40">
        <v>442</v>
      </c>
      <c r="I172" s="41">
        <v>97.571700000000007</v>
      </c>
      <c r="J172" s="40">
        <v>377</v>
      </c>
      <c r="K172" s="41">
        <v>83.222999999999999</v>
      </c>
    </row>
    <row r="173" spans="1:237" ht="12.75" customHeight="1" x14ac:dyDescent="0.2">
      <c r="A173" s="36" t="s">
        <v>111</v>
      </c>
      <c r="B173" s="39">
        <v>107</v>
      </c>
      <c r="C173" s="39">
        <v>103</v>
      </c>
      <c r="D173" s="41">
        <v>96.261700000000005</v>
      </c>
      <c r="E173" s="39">
        <v>101</v>
      </c>
      <c r="F173" s="40">
        <v>76</v>
      </c>
      <c r="G173" s="41">
        <v>75.247500000000002</v>
      </c>
      <c r="H173" s="40">
        <v>99</v>
      </c>
      <c r="I173" s="41">
        <v>98.019800000000004</v>
      </c>
      <c r="J173" s="40">
        <v>81</v>
      </c>
      <c r="K173" s="41">
        <v>80.197999999999993</v>
      </c>
    </row>
    <row r="174" spans="1:237" ht="12.75" customHeight="1" x14ac:dyDescent="0.2">
      <c r="A174" s="36" t="s">
        <v>112</v>
      </c>
      <c r="B174" s="39">
        <v>546</v>
      </c>
      <c r="C174" s="39">
        <v>482</v>
      </c>
      <c r="D174" s="41">
        <v>88.278400000000005</v>
      </c>
      <c r="E174" s="39">
        <v>613</v>
      </c>
      <c r="F174" s="40">
        <v>534</v>
      </c>
      <c r="G174" s="41">
        <v>87.1126</v>
      </c>
      <c r="H174" s="40">
        <v>598</v>
      </c>
      <c r="I174" s="41">
        <v>97.552999999999997</v>
      </c>
      <c r="J174" s="40">
        <v>531</v>
      </c>
      <c r="K174" s="41">
        <v>86.623199999999997</v>
      </c>
    </row>
    <row r="175" spans="1:237" ht="12.75" customHeight="1" x14ac:dyDescent="0.2">
      <c r="A175" s="36" t="s">
        <v>113</v>
      </c>
      <c r="B175" s="39">
        <v>310</v>
      </c>
      <c r="C175" s="39">
        <v>252</v>
      </c>
      <c r="D175" s="41">
        <v>81.290300000000002</v>
      </c>
      <c r="E175" s="39">
        <v>343</v>
      </c>
      <c r="F175" s="40">
        <v>302</v>
      </c>
      <c r="G175" s="41">
        <v>88.046599999999998</v>
      </c>
      <c r="H175" s="40">
        <v>337</v>
      </c>
      <c r="I175" s="41">
        <v>98.250699999999995</v>
      </c>
      <c r="J175" s="40">
        <v>300</v>
      </c>
      <c r="K175" s="41">
        <v>87.4636</v>
      </c>
    </row>
    <row r="176" spans="1:237" ht="12.75" customHeight="1" x14ac:dyDescent="0.2">
      <c r="A176" s="36" t="s">
        <v>114</v>
      </c>
      <c r="B176" s="39">
        <v>325</v>
      </c>
      <c r="C176" s="39">
        <v>287</v>
      </c>
      <c r="D176" s="41">
        <v>88.307699999999997</v>
      </c>
      <c r="E176" s="39">
        <v>344</v>
      </c>
      <c r="F176" s="40">
        <v>296</v>
      </c>
      <c r="G176" s="41">
        <v>86.046499999999995</v>
      </c>
      <c r="H176" s="40">
        <v>333</v>
      </c>
      <c r="I176" s="41">
        <v>96.802300000000002</v>
      </c>
      <c r="J176" s="40">
        <v>298</v>
      </c>
      <c r="K176" s="41">
        <v>86.627899999999997</v>
      </c>
    </row>
    <row r="177" spans="1:11" ht="12.75" customHeight="1" x14ac:dyDescent="0.2">
      <c r="A177" s="36" t="s">
        <v>115</v>
      </c>
      <c r="B177" s="39">
        <v>162</v>
      </c>
      <c r="C177" s="39">
        <v>134</v>
      </c>
      <c r="D177" s="41">
        <v>82.715999999999994</v>
      </c>
      <c r="E177" s="39">
        <v>155</v>
      </c>
      <c r="F177" s="40">
        <v>126</v>
      </c>
      <c r="G177" s="41">
        <v>81.290300000000002</v>
      </c>
      <c r="H177" s="40">
        <v>153</v>
      </c>
      <c r="I177" s="41">
        <v>98.709699999999998</v>
      </c>
      <c r="J177" s="40">
        <v>126</v>
      </c>
      <c r="K177" s="41">
        <v>81.290300000000002</v>
      </c>
    </row>
    <row r="178" spans="1:11" ht="12.75" customHeight="1" x14ac:dyDescent="0.2">
      <c r="A178" s="36" t="s">
        <v>116</v>
      </c>
      <c r="B178" s="39">
        <v>145</v>
      </c>
      <c r="C178" s="39">
        <v>116</v>
      </c>
      <c r="D178" s="41">
        <v>80</v>
      </c>
      <c r="E178" s="39">
        <v>163</v>
      </c>
      <c r="F178" s="40">
        <v>137</v>
      </c>
      <c r="G178" s="41">
        <v>84.049099999999996</v>
      </c>
      <c r="H178" s="40">
        <v>157</v>
      </c>
      <c r="I178" s="41">
        <v>96.319000000000003</v>
      </c>
      <c r="J178" s="40">
        <v>137</v>
      </c>
      <c r="K178" s="41">
        <v>84.049099999999996</v>
      </c>
    </row>
    <row r="179" spans="1:11" ht="12.75" customHeight="1" x14ac:dyDescent="0.2">
      <c r="A179" s="36" t="s">
        <v>117</v>
      </c>
      <c r="B179" s="39">
        <v>625</v>
      </c>
      <c r="C179" s="39">
        <v>496</v>
      </c>
      <c r="D179" s="41">
        <v>79.36</v>
      </c>
      <c r="E179" s="39">
        <v>669</v>
      </c>
      <c r="F179" s="40">
        <v>539</v>
      </c>
      <c r="G179" s="41">
        <v>80.567999999999998</v>
      </c>
      <c r="H179" s="40">
        <v>656</v>
      </c>
      <c r="I179" s="41">
        <v>98.056799999999996</v>
      </c>
      <c r="J179" s="40">
        <v>545</v>
      </c>
      <c r="K179" s="41">
        <v>81.4649</v>
      </c>
    </row>
    <row r="180" spans="1:11" ht="12.75" customHeight="1" x14ac:dyDescent="0.2">
      <c r="A180" s="36" t="s">
        <v>118</v>
      </c>
      <c r="B180" s="39">
        <v>107</v>
      </c>
      <c r="C180" s="39">
        <v>92</v>
      </c>
      <c r="D180" s="41">
        <v>85.981300000000005</v>
      </c>
      <c r="E180" s="39">
        <v>109</v>
      </c>
      <c r="F180" s="40">
        <v>93</v>
      </c>
      <c r="G180" s="41">
        <v>85.321100000000001</v>
      </c>
      <c r="H180" s="40">
        <v>107</v>
      </c>
      <c r="I180" s="41">
        <v>98.165099999999995</v>
      </c>
      <c r="J180" s="40">
        <v>93</v>
      </c>
      <c r="K180" s="41">
        <v>85.321100000000001</v>
      </c>
    </row>
    <row r="181" spans="1:11" ht="12.75" customHeight="1" x14ac:dyDescent="0.2">
      <c r="A181" s="36" t="s">
        <v>119</v>
      </c>
      <c r="B181" s="39">
        <v>75</v>
      </c>
      <c r="C181" s="39">
        <v>56</v>
      </c>
      <c r="D181" s="41">
        <v>74.666700000000006</v>
      </c>
      <c r="E181" s="39">
        <v>79</v>
      </c>
      <c r="F181" s="40">
        <v>57</v>
      </c>
      <c r="G181" s="41">
        <v>72.151899999999998</v>
      </c>
      <c r="H181" s="40">
        <v>63</v>
      </c>
      <c r="I181" s="41">
        <v>79.746799999999993</v>
      </c>
      <c r="J181" s="40">
        <v>56</v>
      </c>
      <c r="K181" s="41">
        <v>70.886099999999999</v>
      </c>
    </row>
    <row r="182" spans="1:11" ht="12.75" customHeight="1" x14ac:dyDescent="0.2">
      <c r="A182" s="36" t="s">
        <v>120</v>
      </c>
      <c r="B182" s="39">
        <v>208</v>
      </c>
      <c r="C182" s="39">
        <v>129</v>
      </c>
      <c r="D182" s="41">
        <v>62.019199999999998</v>
      </c>
      <c r="E182" s="39">
        <v>221</v>
      </c>
      <c r="F182" s="40">
        <v>151</v>
      </c>
      <c r="G182" s="41">
        <v>68.325800000000001</v>
      </c>
      <c r="H182" s="40">
        <v>188</v>
      </c>
      <c r="I182" s="41">
        <v>85.067899999999995</v>
      </c>
      <c r="J182" s="40">
        <v>153</v>
      </c>
      <c r="K182" s="41">
        <v>69.230800000000002</v>
      </c>
    </row>
    <row r="183" spans="1:11" ht="12.75" customHeight="1" x14ac:dyDescent="0.2">
      <c r="A183" s="36" t="s">
        <v>121</v>
      </c>
      <c r="B183" s="39">
        <v>499</v>
      </c>
      <c r="C183" s="39">
        <v>374</v>
      </c>
      <c r="D183" s="41">
        <v>74.9499</v>
      </c>
      <c r="E183" s="39">
        <v>469</v>
      </c>
      <c r="F183" s="40">
        <v>336</v>
      </c>
      <c r="G183" s="41">
        <v>71.641800000000003</v>
      </c>
      <c r="H183" s="40">
        <v>448</v>
      </c>
      <c r="I183" s="41">
        <v>95.522400000000005</v>
      </c>
      <c r="J183" s="40">
        <v>344</v>
      </c>
      <c r="K183" s="41">
        <v>73.347499999999997</v>
      </c>
    </row>
    <row r="184" spans="1:11" ht="12.75" customHeight="1" x14ac:dyDescent="0.2">
      <c r="A184" s="36" t="s">
        <v>335</v>
      </c>
      <c r="B184" s="39">
        <v>654</v>
      </c>
      <c r="C184" s="39">
        <v>567</v>
      </c>
      <c r="D184" s="41">
        <v>86.697199999999995</v>
      </c>
      <c r="E184" s="39">
        <v>735</v>
      </c>
      <c r="F184" s="40">
        <v>627</v>
      </c>
      <c r="G184" s="41">
        <v>85.306100000000001</v>
      </c>
      <c r="H184" s="40">
        <v>710</v>
      </c>
      <c r="I184" s="41">
        <v>96.598600000000005</v>
      </c>
      <c r="J184" s="40">
        <v>628</v>
      </c>
      <c r="K184" s="41">
        <v>85.4422</v>
      </c>
    </row>
    <row r="185" spans="1:11" ht="12.75" customHeight="1" x14ac:dyDescent="0.2">
      <c r="A185" s="36" t="s">
        <v>104</v>
      </c>
      <c r="B185" s="39">
        <v>3917</v>
      </c>
      <c r="C185" s="39">
        <v>3212</v>
      </c>
      <c r="D185" s="41">
        <v>82.001499999999993</v>
      </c>
      <c r="E185" s="39">
        <v>3809</v>
      </c>
      <c r="F185" s="40">
        <v>2902</v>
      </c>
      <c r="G185" s="41">
        <v>76.188000000000002</v>
      </c>
      <c r="H185" s="40">
        <v>3686</v>
      </c>
      <c r="I185" s="41">
        <v>96.770799999999994</v>
      </c>
      <c r="J185" s="40">
        <v>2910</v>
      </c>
      <c r="K185" s="41">
        <v>76.397999999999996</v>
      </c>
    </row>
    <row r="186" spans="1:11" ht="12.75" customHeight="1" x14ac:dyDescent="0.2">
      <c r="A186" s="36" t="s">
        <v>298</v>
      </c>
      <c r="B186" s="39">
        <v>582</v>
      </c>
      <c r="C186" s="39">
        <v>469</v>
      </c>
      <c r="D186" s="41">
        <v>80.584199999999996</v>
      </c>
      <c r="E186" s="39">
        <v>590</v>
      </c>
      <c r="F186" s="40">
        <v>473</v>
      </c>
      <c r="G186" s="41">
        <v>80.169499999999999</v>
      </c>
      <c r="H186" s="40">
        <v>562</v>
      </c>
      <c r="I186" s="41">
        <v>95.254199999999997</v>
      </c>
      <c r="J186" s="40">
        <v>468</v>
      </c>
      <c r="K186" s="41">
        <v>79.322000000000003</v>
      </c>
    </row>
    <row r="187" spans="1:11" ht="12.75" customHeight="1" x14ac:dyDescent="0.2">
      <c r="A187" s="36" t="s">
        <v>122</v>
      </c>
      <c r="B187" s="39">
        <v>782</v>
      </c>
      <c r="C187" s="39">
        <v>626</v>
      </c>
      <c r="D187" s="41">
        <v>80.051199999999994</v>
      </c>
      <c r="E187" s="39">
        <v>804</v>
      </c>
      <c r="F187" s="40">
        <v>593</v>
      </c>
      <c r="G187" s="41">
        <v>73.756200000000007</v>
      </c>
      <c r="H187" s="40">
        <v>754</v>
      </c>
      <c r="I187" s="41">
        <v>93.781099999999995</v>
      </c>
      <c r="J187" s="40">
        <v>592</v>
      </c>
      <c r="K187" s="41">
        <v>73.631799999999998</v>
      </c>
    </row>
    <row r="188" spans="1:11" ht="12.75" customHeight="1" x14ac:dyDescent="0.2">
      <c r="A188" s="36" t="s">
        <v>366</v>
      </c>
      <c r="B188" s="39">
        <v>758</v>
      </c>
      <c r="C188" s="39">
        <v>579</v>
      </c>
      <c r="D188" s="41">
        <v>76.385199999999998</v>
      </c>
      <c r="E188" s="39">
        <v>703</v>
      </c>
      <c r="F188" s="40">
        <v>498</v>
      </c>
      <c r="G188" s="41">
        <v>70.839299999999994</v>
      </c>
      <c r="H188" s="40">
        <v>658</v>
      </c>
      <c r="I188" s="41">
        <v>93.5989</v>
      </c>
      <c r="J188" s="40">
        <v>502</v>
      </c>
      <c r="K188" s="41">
        <v>71.408299999999997</v>
      </c>
    </row>
    <row r="189" spans="1:11" ht="12.75" customHeight="1" x14ac:dyDescent="0.2">
      <c r="A189" s="36" t="s">
        <v>123</v>
      </c>
      <c r="B189" s="39">
        <v>270</v>
      </c>
      <c r="C189" s="39">
        <v>223</v>
      </c>
      <c r="D189" s="41">
        <v>82.592600000000004</v>
      </c>
      <c r="E189" s="39">
        <v>272</v>
      </c>
      <c r="F189" s="40">
        <v>242</v>
      </c>
      <c r="G189" s="41">
        <v>88.970600000000005</v>
      </c>
      <c r="H189" s="40">
        <v>264</v>
      </c>
      <c r="I189" s="41">
        <v>97.058800000000005</v>
      </c>
      <c r="J189" s="40">
        <v>244</v>
      </c>
      <c r="K189" s="41">
        <v>89.7059</v>
      </c>
    </row>
    <row r="190" spans="1:11" ht="12.75" customHeight="1" x14ac:dyDescent="0.2">
      <c r="A190" s="36" t="s">
        <v>124</v>
      </c>
      <c r="B190" s="39">
        <v>579</v>
      </c>
      <c r="C190" s="39">
        <v>518</v>
      </c>
      <c r="D190" s="41">
        <v>89.464600000000004</v>
      </c>
      <c r="E190" s="39">
        <v>610</v>
      </c>
      <c r="F190" s="40">
        <v>458</v>
      </c>
      <c r="G190" s="41">
        <v>75.081999999999994</v>
      </c>
      <c r="H190" s="40">
        <v>592</v>
      </c>
      <c r="I190" s="41">
        <v>97.049199999999999</v>
      </c>
      <c r="J190" s="40">
        <v>466</v>
      </c>
      <c r="K190" s="41">
        <v>76.3934</v>
      </c>
    </row>
    <row r="191" spans="1:11" ht="12.75" customHeight="1" x14ac:dyDescent="0.2">
      <c r="A191" s="36" t="s">
        <v>125</v>
      </c>
      <c r="B191" s="39">
        <v>185</v>
      </c>
      <c r="C191" s="39">
        <v>147</v>
      </c>
      <c r="D191" s="41">
        <v>79.459500000000006</v>
      </c>
      <c r="E191" s="39">
        <v>210</v>
      </c>
      <c r="F191" s="40">
        <v>163</v>
      </c>
      <c r="G191" s="41">
        <v>77.619</v>
      </c>
      <c r="H191" s="40">
        <v>182</v>
      </c>
      <c r="I191" s="41">
        <v>86.666700000000006</v>
      </c>
      <c r="J191" s="40">
        <v>161</v>
      </c>
      <c r="K191" s="41">
        <v>76.666700000000006</v>
      </c>
    </row>
    <row r="192" spans="1:11" ht="12.75" customHeight="1" x14ac:dyDescent="0.2">
      <c r="A192" s="36" t="s">
        <v>126</v>
      </c>
      <c r="B192" s="46">
        <v>728</v>
      </c>
      <c r="C192" s="47">
        <v>604</v>
      </c>
      <c r="D192" s="41">
        <v>82.966999999999999</v>
      </c>
      <c r="E192" s="39">
        <v>768</v>
      </c>
      <c r="F192" s="40">
        <v>617</v>
      </c>
      <c r="G192" s="41">
        <v>80.338499999999996</v>
      </c>
      <c r="H192" s="40">
        <v>745</v>
      </c>
      <c r="I192" s="41">
        <v>97.005200000000002</v>
      </c>
      <c r="J192" s="40">
        <v>616</v>
      </c>
      <c r="K192" s="41">
        <v>80.208299999999994</v>
      </c>
    </row>
    <row r="193" spans="1:237" ht="13.5" thickBot="1" x14ac:dyDescent="0.25">
      <c r="A193" s="43" t="s">
        <v>296</v>
      </c>
      <c r="B193" s="44">
        <f>SUM(B167:B192)</f>
        <v>15115</v>
      </c>
      <c r="C193" s="44">
        <f>SUM(C167:C192)</f>
        <v>12447</v>
      </c>
      <c r="D193" s="45">
        <f>100*(C193/B193)</f>
        <v>82.348660271253721</v>
      </c>
      <c r="E193" s="44">
        <f>SUM(E167:E192)</f>
        <v>15263</v>
      </c>
      <c r="F193" s="44">
        <f>SUM(F167:F192)</f>
        <v>12095</v>
      </c>
      <c r="G193" s="45">
        <f>(F193/E193)*100</f>
        <v>79.243923212998752</v>
      </c>
      <c r="H193" s="44">
        <f>SUM(H167:H192)</f>
        <v>14687</v>
      </c>
      <c r="I193" s="45">
        <f>(H193/E193)*100</f>
        <v>96.226167856908859</v>
      </c>
      <c r="J193" s="44">
        <f>SUM(J167:J192)</f>
        <v>12138</v>
      </c>
      <c r="K193" s="45">
        <f>(J193/E193)*100</f>
        <v>79.525650265347565</v>
      </c>
    </row>
    <row r="194" spans="1:237" s="30" customFormat="1" ht="25.5" customHeight="1" thickTop="1" x14ac:dyDescent="0.2">
      <c r="A194" s="110" t="s">
        <v>295</v>
      </c>
      <c r="B194" s="115" t="s">
        <v>424</v>
      </c>
      <c r="C194" s="105" t="s">
        <v>425</v>
      </c>
      <c r="D194" s="114"/>
      <c r="E194" s="117" t="s">
        <v>426</v>
      </c>
      <c r="F194" s="105" t="s">
        <v>427</v>
      </c>
      <c r="G194" s="114"/>
      <c r="H194" s="105" t="s">
        <v>428</v>
      </c>
      <c r="I194" s="109"/>
      <c r="J194" s="109"/>
      <c r="K194" s="114"/>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row>
    <row r="195" spans="1:237" s="34" customFormat="1" ht="25.5" customHeight="1" x14ac:dyDescent="0.2">
      <c r="A195" s="111"/>
      <c r="B195" s="116"/>
      <c r="C195" s="55" t="s">
        <v>381</v>
      </c>
      <c r="D195" s="56" t="s">
        <v>294</v>
      </c>
      <c r="E195" s="116"/>
      <c r="F195" s="57" t="s">
        <v>382</v>
      </c>
      <c r="G195" s="33" t="s">
        <v>294</v>
      </c>
      <c r="H195" s="57" t="s">
        <v>383</v>
      </c>
      <c r="I195" s="33" t="s">
        <v>294</v>
      </c>
      <c r="J195" s="57" t="s">
        <v>382</v>
      </c>
      <c r="K195" s="33" t="s">
        <v>294</v>
      </c>
    </row>
    <row r="196" spans="1:237" ht="18" x14ac:dyDescent="0.25">
      <c r="A196" s="35" t="s">
        <v>320</v>
      </c>
      <c r="B196" s="35"/>
      <c r="C196" s="37"/>
      <c r="D196" s="37"/>
      <c r="E196" s="36"/>
      <c r="F196" s="36"/>
      <c r="G196" s="37"/>
      <c r="H196" s="36"/>
      <c r="I196" s="37"/>
      <c r="J196" s="36"/>
      <c r="K196" s="37"/>
    </row>
    <row r="197" spans="1:237" x14ac:dyDescent="0.2">
      <c r="A197" s="36" t="s">
        <v>128</v>
      </c>
      <c r="B197" s="39">
        <v>1072</v>
      </c>
      <c r="C197" s="39">
        <v>902</v>
      </c>
      <c r="D197" s="41">
        <v>84.141800000000003</v>
      </c>
      <c r="E197" s="39">
        <v>1119</v>
      </c>
      <c r="F197" s="40">
        <v>836</v>
      </c>
      <c r="G197" s="41">
        <v>74.709599999999995</v>
      </c>
      <c r="H197" s="40">
        <v>1076</v>
      </c>
      <c r="I197" s="41">
        <v>96.157300000000006</v>
      </c>
      <c r="J197" s="40">
        <v>837</v>
      </c>
      <c r="K197" s="41">
        <v>74.798900000000003</v>
      </c>
    </row>
    <row r="198" spans="1:237" x14ac:dyDescent="0.2">
      <c r="A198" s="36" t="s">
        <v>131</v>
      </c>
      <c r="B198" s="39">
        <v>170</v>
      </c>
      <c r="C198" s="39">
        <v>142</v>
      </c>
      <c r="D198" s="41">
        <v>83.529399999999995</v>
      </c>
      <c r="E198" s="39">
        <v>237</v>
      </c>
      <c r="F198" s="40">
        <v>173</v>
      </c>
      <c r="G198" s="41">
        <v>72.995800000000003</v>
      </c>
      <c r="H198" s="40">
        <v>217</v>
      </c>
      <c r="I198" s="41">
        <v>91.561199999999999</v>
      </c>
      <c r="J198" s="40">
        <v>173</v>
      </c>
      <c r="K198" s="41">
        <v>72.995800000000003</v>
      </c>
    </row>
    <row r="199" spans="1:237" x14ac:dyDescent="0.2">
      <c r="A199" s="36" t="s">
        <v>135</v>
      </c>
      <c r="B199" s="39">
        <v>328</v>
      </c>
      <c r="C199" s="39">
        <v>284</v>
      </c>
      <c r="D199" s="41">
        <v>86.585400000000007</v>
      </c>
      <c r="E199" s="39">
        <v>390</v>
      </c>
      <c r="F199" s="40">
        <v>308</v>
      </c>
      <c r="G199" s="41">
        <v>78.974400000000003</v>
      </c>
      <c r="H199" s="40">
        <v>374</v>
      </c>
      <c r="I199" s="41">
        <v>95.897400000000005</v>
      </c>
      <c r="J199" s="40">
        <v>306</v>
      </c>
      <c r="K199" s="41">
        <v>78.461500000000001</v>
      </c>
    </row>
    <row r="200" spans="1:237" x14ac:dyDescent="0.2">
      <c r="A200" s="36" t="s">
        <v>136</v>
      </c>
      <c r="B200" s="39">
        <v>512</v>
      </c>
      <c r="C200" s="39">
        <v>451</v>
      </c>
      <c r="D200" s="41">
        <v>88.085899999999995</v>
      </c>
      <c r="E200" s="39">
        <v>499</v>
      </c>
      <c r="F200" s="40">
        <v>368</v>
      </c>
      <c r="G200" s="41">
        <v>73.747500000000002</v>
      </c>
      <c r="H200" s="40">
        <v>487</v>
      </c>
      <c r="I200" s="41">
        <v>97.595200000000006</v>
      </c>
      <c r="J200" s="40">
        <v>366</v>
      </c>
      <c r="K200" s="41">
        <v>73.346699999999998</v>
      </c>
    </row>
    <row r="201" spans="1:237" x14ac:dyDescent="0.2">
      <c r="A201" s="36" t="s">
        <v>387</v>
      </c>
      <c r="B201" s="39">
        <v>987</v>
      </c>
      <c r="C201" s="39">
        <v>834</v>
      </c>
      <c r="D201" s="41">
        <v>84.498500000000007</v>
      </c>
      <c r="E201" s="39">
        <v>1028</v>
      </c>
      <c r="F201" s="40">
        <v>811</v>
      </c>
      <c r="G201" s="41">
        <v>78.891099999999994</v>
      </c>
      <c r="H201" s="40">
        <v>987</v>
      </c>
      <c r="I201" s="41">
        <v>96.011700000000005</v>
      </c>
      <c r="J201" s="40">
        <v>805</v>
      </c>
      <c r="K201" s="41">
        <v>78.307400000000001</v>
      </c>
    </row>
    <row r="202" spans="1:237" x14ac:dyDescent="0.2">
      <c r="A202" s="36" t="s">
        <v>138</v>
      </c>
      <c r="B202" s="39">
        <v>182</v>
      </c>
      <c r="C202" s="39">
        <v>171</v>
      </c>
      <c r="D202" s="41">
        <v>93.956000000000003</v>
      </c>
      <c r="E202" s="39">
        <v>197</v>
      </c>
      <c r="F202" s="40">
        <v>151</v>
      </c>
      <c r="G202" s="41">
        <v>76.649699999999996</v>
      </c>
      <c r="H202" s="40">
        <v>190</v>
      </c>
      <c r="I202" s="41">
        <v>96.446700000000007</v>
      </c>
      <c r="J202" s="40">
        <v>154</v>
      </c>
      <c r="K202" s="41">
        <v>78.172600000000003</v>
      </c>
    </row>
    <row r="203" spans="1:237" x14ac:dyDescent="0.2">
      <c r="A203" s="36" t="s">
        <v>140</v>
      </c>
      <c r="B203" s="39">
        <v>169</v>
      </c>
      <c r="C203" s="39">
        <v>136</v>
      </c>
      <c r="D203" s="41">
        <v>80.473399999999998</v>
      </c>
      <c r="E203" s="39">
        <v>196</v>
      </c>
      <c r="F203" s="40">
        <v>142</v>
      </c>
      <c r="G203" s="41">
        <v>72.448999999999998</v>
      </c>
      <c r="H203" s="40">
        <v>192</v>
      </c>
      <c r="I203" s="41">
        <v>97.959199999999996</v>
      </c>
      <c r="J203" s="40">
        <v>142</v>
      </c>
      <c r="K203" s="41">
        <v>72.448999999999998</v>
      </c>
    </row>
    <row r="204" spans="1:237" x14ac:dyDescent="0.2">
      <c r="A204" s="36" t="s">
        <v>145</v>
      </c>
      <c r="B204" s="39">
        <v>220</v>
      </c>
      <c r="C204" s="39">
        <v>205</v>
      </c>
      <c r="D204" s="41">
        <v>93.181799999999996</v>
      </c>
      <c r="E204" s="39">
        <v>238</v>
      </c>
      <c r="F204" s="40">
        <v>195</v>
      </c>
      <c r="G204" s="41">
        <v>81.9328</v>
      </c>
      <c r="H204" s="40">
        <v>224</v>
      </c>
      <c r="I204" s="41">
        <v>94.117599999999996</v>
      </c>
      <c r="J204" s="40">
        <v>199</v>
      </c>
      <c r="K204" s="41">
        <v>83.613399999999999</v>
      </c>
    </row>
    <row r="205" spans="1:237" x14ac:dyDescent="0.2">
      <c r="A205" s="36" t="s">
        <v>336</v>
      </c>
      <c r="B205" s="39">
        <v>454</v>
      </c>
      <c r="C205" s="39">
        <v>405</v>
      </c>
      <c r="D205" s="41">
        <v>89.206999999999994</v>
      </c>
      <c r="E205" s="39">
        <v>461</v>
      </c>
      <c r="F205" s="40">
        <v>363</v>
      </c>
      <c r="G205" s="41">
        <v>78.741900000000001</v>
      </c>
      <c r="H205" s="40">
        <v>447</v>
      </c>
      <c r="I205" s="41">
        <v>96.963099999999997</v>
      </c>
      <c r="J205" s="40">
        <v>363</v>
      </c>
      <c r="K205" s="41">
        <v>78.741900000000001</v>
      </c>
    </row>
    <row r="206" spans="1:237" x14ac:dyDescent="0.2">
      <c r="A206" s="36" t="s">
        <v>147</v>
      </c>
      <c r="B206" s="39">
        <v>730</v>
      </c>
      <c r="C206" s="39">
        <v>623</v>
      </c>
      <c r="D206" s="41">
        <v>85.342500000000001</v>
      </c>
      <c r="E206" s="39">
        <v>789</v>
      </c>
      <c r="F206" s="40">
        <v>594</v>
      </c>
      <c r="G206" s="41">
        <v>75.285200000000003</v>
      </c>
      <c r="H206" s="40">
        <v>762</v>
      </c>
      <c r="I206" s="41">
        <v>96.5779</v>
      </c>
      <c r="J206" s="40">
        <v>589</v>
      </c>
      <c r="K206" s="41">
        <v>74.651499999999999</v>
      </c>
    </row>
    <row r="207" spans="1:237" x14ac:dyDescent="0.2">
      <c r="A207" s="36" t="s">
        <v>299</v>
      </c>
      <c r="B207" s="39">
        <v>259</v>
      </c>
      <c r="C207" s="39">
        <v>233</v>
      </c>
      <c r="D207" s="41">
        <v>89.961399999999998</v>
      </c>
      <c r="E207" s="39">
        <v>228</v>
      </c>
      <c r="F207" s="40">
        <v>192</v>
      </c>
      <c r="G207" s="41">
        <v>84.210499999999996</v>
      </c>
      <c r="H207" s="40">
        <v>215</v>
      </c>
      <c r="I207" s="41">
        <v>94.298199999999994</v>
      </c>
      <c r="J207" s="40">
        <v>189</v>
      </c>
      <c r="K207" s="41">
        <v>82.8947</v>
      </c>
    </row>
    <row r="208" spans="1:237" x14ac:dyDescent="0.2">
      <c r="A208" s="36" t="s">
        <v>151</v>
      </c>
      <c r="B208" s="39">
        <v>481</v>
      </c>
      <c r="C208" s="39">
        <v>415</v>
      </c>
      <c r="D208" s="41">
        <v>86.278599999999997</v>
      </c>
      <c r="E208" s="39">
        <v>479</v>
      </c>
      <c r="F208" s="40">
        <v>384</v>
      </c>
      <c r="G208" s="41">
        <v>80.167000000000002</v>
      </c>
      <c r="H208" s="40">
        <v>469</v>
      </c>
      <c r="I208" s="41">
        <v>97.912300000000002</v>
      </c>
      <c r="J208" s="40">
        <v>383</v>
      </c>
      <c r="K208" s="41">
        <v>79.958200000000005</v>
      </c>
    </row>
    <row r="209" spans="1:237" x14ac:dyDescent="0.2">
      <c r="A209" s="36" t="s">
        <v>153</v>
      </c>
      <c r="B209" s="39">
        <v>118</v>
      </c>
      <c r="C209" s="39">
        <v>100</v>
      </c>
      <c r="D209" s="41">
        <v>84.745800000000003</v>
      </c>
      <c r="E209" s="39">
        <v>111</v>
      </c>
      <c r="F209" s="40">
        <v>90</v>
      </c>
      <c r="G209" s="41">
        <v>81.081100000000006</v>
      </c>
      <c r="H209" s="40">
        <v>105</v>
      </c>
      <c r="I209" s="41">
        <v>94.5946</v>
      </c>
      <c r="J209" s="40">
        <v>92</v>
      </c>
      <c r="K209" s="41">
        <v>82.882900000000006</v>
      </c>
    </row>
    <row r="210" spans="1:237" x14ac:dyDescent="0.2">
      <c r="A210" s="36" t="s">
        <v>156</v>
      </c>
      <c r="B210" s="39">
        <v>381</v>
      </c>
      <c r="C210" s="39">
        <v>334</v>
      </c>
      <c r="D210" s="41">
        <v>87.664000000000001</v>
      </c>
      <c r="E210" s="39">
        <v>432</v>
      </c>
      <c r="F210" s="40">
        <v>349</v>
      </c>
      <c r="G210" s="41">
        <v>80.787000000000006</v>
      </c>
      <c r="H210" s="40">
        <v>415</v>
      </c>
      <c r="I210" s="41">
        <v>96.064800000000005</v>
      </c>
      <c r="J210" s="40">
        <v>344</v>
      </c>
      <c r="K210" s="41">
        <v>79.629599999999996</v>
      </c>
    </row>
    <row r="211" spans="1:237" x14ac:dyDescent="0.2">
      <c r="A211" s="36" t="s">
        <v>157</v>
      </c>
      <c r="B211" s="39">
        <v>227</v>
      </c>
      <c r="C211" s="39">
        <v>192</v>
      </c>
      <c r="D211" s="41">
        <v>84.581500000000005</v>
      </c>
      <c r="E211" s="39">
        <v>252</v>
      </c>
      <c r="F211" s="40">
        <v>201</v>
      </c>
      <c r="G211" s="41">
        <v>79.761899999999997</v>
      </c>
      <c r="H211" s="40">
        <v>245</v>
      </c>
      <c r="I211" s="41">
        <v>97.222200000000001</v>
      </c>
      <c r="J211" s="40">
        <v>200</v>
      </c>
      <c r="K211" s="41">
        <v>79.365099999999998</v>
      </c>
    </row>
    <row r="212" spans="1:237" x14ac:dyDescent="0.2">
      <c r="A212" s="36" t="s">
        <v>158</v>
      </c>
      <c r="B212" s="39">
        <v>124</v>
      </c>
      <c r="C212" s="39">
        <v>110</v>
      </c>
      <c r="D212" s="41">
        <v>88.709699999999998</v>
      </c>
      <c r="E212" s="39">
        <v>121</v>
      </c>
      <c r="F212" s="40">
        <v>95</v>
      </c>
      <c r="G212" s="41">
        <v>78.5124</v>
      </c>
      <c r="H212" s="40">
        <v>119</v>
      </c>
      <c r="I212" s="41">
        <v>98.347099999999998</v>
      </c>
      <c r="J212" s="40">
        <v>95</v>
      </c>
      <c r="K212" s="41">
        <v>78.5124</v>
      </c>
    </row>
    <row r="213" spans="1:237" ht="13.5" thickBot="1" x14ac:dyDescent="0.25">
      <c r="A213" s="43" t="s">
        <v>296</v>
      </c>
      <c r="B213" s="44">
        <f>SUM(B197:B212)</f>
        <v>6414</v>
      </c>
      <c r="C213" s="44">
        <f>SUM(C197:C212)</f>
        <v>5537</v>
      </c>
      <c r="D213" s="45">
        <f>100*(C213/B213)</f>
        <v>86.326785157468038</v>
      </c>
      <c r="E213" s="44">
        <f>SUM(E197:E212)</f>
        <v>6777</v>
      </c>
      <c r="F213" s="44">
        <f>SUM(F197:F212)</f>
        <v>5252</v>
      </c>
      <c r="G213" s="45">
        <f>(F213/E213)*100</f>
        <v>77.497417736461557</v>
      </c>
      <c r="H213" s="44">
        <f>SUM(H197:H212)</f>
        <v>6524</v>
      </c>
      <c r="I213" s="45">
        <f>(H213/E213)*100</f>
        <v>96.266784712999851</v>
      </c>
      <c r="J213" s="44">
        <f>SUM(J197:J212)</f>
        <v>5237</v>
      </c>
      <c r="K213" s="45">
        <f>(J213/E213)*100</f>
        <v>77.276080861738222</v>
      </c>
    </row>
    <row r="214" spans="1:237" s="30" customFormat="1" ht="25.5" customHeight="1" thickTop="1" x14ac:dyDescent="0.2">
      <c r="A214" s="110" t="s">
        <v>295</v>
      </c>
      <c r="B214" s="115" t="s">
        <v>424</v>
      </c>
      <c r="C214" s="105" t="s">
        <v>425</v>
      </c>
      <c r="D214" s="114"/>
      <c r="E214" s="117" t="s">
        <v>426</v>
      </c>
      <c r="F214" s="105" t="s">
        <v>427</v>
      </c>
      <c r="G214" s="114"/>
      <c r="H214" s="105" t="s">
        <v>428</v>
      </c>
      <c r="I214" s="109"/>
      <c r="J214" s="109"/>
      <c r="K214" s="114"/>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row>
    <row r="215" spans="1:237" s="34" customFormat="1" ht="25.5" customHeight="1" x14ac:dyDescent="0.2">
      <c r="A215" s="111"/>
      <c r="B215" s="116"/>
      <c r="C215" s="55" t="s">
        <v>381</v>
      </c>
      <c r="D215" s="56" t="s">
        <v>294</v>
      </c>
      <c r="E215" s="116"/>
      <c r="F215" s="57" t="s">
        <v>382</v>
      </c>
      <c r="G215" s="33" t="s">
        <v>294</v>
      </c>
      <c r="H215" s="57" t="s">
        <v>383</v>
      </c>
      <c r="I215" s="33" t="s">
        <v>294</v>
      </c>
      <c r="J215" s="57" t="s">
        <v>382</v>
      </c>
      <c r="K215" s="33" t="s">
        <v>294</v>
      </c>
    </row>
    <row r="216" spans="1:237" ht="18" x14ac:dyDescent="0.25">
      <c r="A216" s="35" t="s">
        <v>321</v>
      </c>
      <c r="B216" s="35"/>
      <c r="C216" s="48"/>
      <c r="D216" s="48"/>
      <c r="E216" s="35"/>
      <c r="F216" s="35"/>
      <c r="G216" s="48"/>
      <c r="H216" s="35"/>
      <c r="I216" s="48"/>
      <c r="J216" s="35"/>
      <c r="K216" s="48"/>
    </row>
    <row r="217" spans="1:237" x14ac:dyDescent="0.2">
      <c r="A217" s="36" t="s">
        <v>132</v>
      </c>
      <c r="B217" s="39">
        <v>431</v>
      </c>
      <c r="C217" s="39">
        <v>367</v>
      </c>
      <c r="D217" s="41">
        <v>85.150800000000004</v>
      </c>
      <c r="E217" s="39">
        <v>426</v>
      </c>
      <c r="F217" s="40">
        <v>327</v>
      </c>
      <c r="G217" s="41">
        <v>76.760599999999997</v>
      </c>
      <c r="H217" s="40">
        <v>419</v>
      </c>
      <c r="I217" s="41">
        <v>98.356800000000007</v>
      </c>
      <c r="J217" s="40">
        <v>326</v>
      </c>
      <c r="K217" s="41">
        <v>76.525800000000004</v>
      </c>
    </row>
    <row r="218" spans="1:237" x14ac:dyDescent="0.2">
      <c r="A218" s="36" t="s">
        <v>134</v>
      </c>
      <c r="B218" s="39">
        <v>225</v>
      </c>
      <c r="C218" s="39">
        <v>204</v>
      </c>
      <c r="D218" s="41">
        <v>90.666700000000006</v>
      </c>
      <c r="E218" s="39">
        <v>326</v>
      </c>
      <c r="F218" s="40">
        <v>294</v>
      </c>
      <c r="G218" s="41">
        <v>90.183999999999997</v>
      </c>
      <c r="H218" s="40">
        <v>320</v>
      </c>
      <c r="I218" s="41">
        <v>98.159499999999994</v>
      </c>
      <c r="J218" s="40">
        <v>295</v>
      </c>
      <c r="K218" s="41">
        <v>90.490799999999993</v>
      </c>
    </row>
    <row r="219" spans="1:237" x14ac:dyDescent="0.2">
      <c r="A219" s="36" t="s">
        <v>141</v>
      </c>
      <c r="B219" s="39">
        <v>1816</v>
      </c>
      <c r="C219" s="39">
        <v>1517</v>
      </c>
      <c r="D219" s="41">
        <v>83.535200000000003</v>
      </c>
      <c r="E219" s="39">
        <v>1804</v>
      </c>
      <c r="F219" s="40">
        <v>1445</v>
      </c>
      <c r="G219" s="41">
        <v>80.099800000000002</v>
      </c>
      <c r="H219" s="40">
        <v>1732</v>
      </c>
      <c r="I219" s="41">
        <v>96.008899999999997</v>
      </c>
      <c r="J219" s="40">
        <v>1466</v>
      </c>
      <c r="K219" s="41">
        <v>81.263900000000007</v>
      </c>
    </row>
    <row r="220" spans="1:237" x14ac:dyDescent="0.2">
      <c r="A220" s="36" t="s">
        <v>142</v>
      </c>
      <c r="B220" s="39">
        <v>1658</v>
      </c>
      <c r="C220" s="39">
        <v>1357</v>
      </c>
      <c r="D220" s="41">
        <v>81.845600000000005</v>
      </c>
      <c r="E220" s="39">
        <v>1794</v>
      </c>
      <c r="F220" s="40">
        <v>1416</v>
      </c>
      <c r="G220" s="41">
        <v>78.9298</v>
      </c>
      <c r="H220" s="40">
        <v>1723</v>
      </c>
      <c r="I220" s="41">
        <v>96.042400000000001</v>
      </c>
      <c r="J220" s="40">
        <v>1424</v>
      </c>
      <c r="K220" s="41">
        <v>79.375699999999995</v>
      </c>
    </row>
    <row r="221" spans="1:237" x14ac:dyDescent="0.2">
      <c r="A221" s="36" t="s">
        <v>143</v>
      </c>
      <c r="B221" s="39">
        <v>361</v>
      </c>
      <c r="C221" s="39">
        <v>316</v>
      </c>
      <c r="D221" s="41">
        <v>87.534599999999998</v>
      </c>
      <c r="E221" s="39">
        <v>403</v>
      </c>
      <c r="F221" s="40">
        <v>337</v>
      </c>
      <c r="G221" s="41">
        <v>83.622799999999998</v>
      </c>
      <c r="H221" s="40">
        <v>390</v>
      </c>
      <c r="I221" s="41">
        <v>96.774199999999993</v>
      </c>
      <c r="J221" s="40">
        <v>338</v>
      </c>
      <c r="K221" s="41">
        <v>83.870999999999995</v>
      </c>
    </row>
    <row r="222" spans="1:237" x14ac:dyDescent="0.2">
      <c r="A222" s="36" t="s">
        <v>144</v>
      </c>
      <c r="B222" s="39">
        <v>338</v>
      </c>
      <c r="C222" s="39">
        <v>323</v>
      </c>
      <c r="D222" s="41">
        <v>95.562100000000001</v>
      </c>
      <c r="E222" s="39">
        <v>374</v>
      </c>
      <c r="F222" s="40">
        <v>332</v>
      </c>
      <c r="G222" s="41">
        <v>88.770099999999999</v>
      </c>
      <c r="H222" s="40">
        <v>366</v>
      </c>
      <c r="I222" s="41">
        <v>97.861000000000004</v>
      </c>
      <c r="J222" s="40">
        <v>335</v>
      </c>
      <c r="K222" s="41">
        <v>89.572199999999995</v>
      </c>
    </row>
    <row r="223" spans="1:237" x14ac:dyDescent="0.2">
      <c r="A223" s="36" t="s">
        <v>159</v>
      </c>
      <c r="B223" s="39">
        <v>143</v>
      </c>
      <c r="C223" s="39">
        <v>134</v>
      </c>
      <c r="D223" s="41">
        <v>93.706299999999999</v>
      </c>
      <c r="E223" s="39">
        <v>125</v>
      </c>
      <c r="F223" s="40">
        <v>111</v>
      </c>
      <c r="G223" s="41">
        <v>88.8</v>
      </c>
      <c r="H223" s="40">
        <v>124</v>
      </c>
      <c r="I223" s="41">
        <v>99.2</v>
      </c>
      <c r="J223" s="40">
        <v>112</v>
      </c>
      <c r="K223" s="41">
        <v>89.6</v>
      </c>
    </row>
    <row r="224" spans="1:237" x14ac:dyDescent="0.2">
      <c r="A224" s="36" t="s">
        <v>161</v>
      </c>
      <c r="B224" s="39">
        <v>668</v>
      </c>
      <c r="C224" s="39">
        <v>579</v>
      </c>
      <c r="D224" s="41">
        <v>86.676599999999993</v>
      </c>
      <c r="E224" s="39">
        <v>760</v>
      </c>
      <c r="F224" s="40">
        <v>622</v>
      </c>
      <c r="G224" s="41">
        <v>81.842100000000002</v>
      </c>
      <c r="H224" s="40">
        <v>744</v>
      </c>
      <c r="I224" s="41">
        <v>97.8947</v>
      </c>
      <c r="J224" s="40">
        <v>622</v>
      </c>
      <c r="K224" s="41">
        <v>81.842100000000002</v>
      </c>
    </row>
    <row r="225" spans="1:237" x14ac:dyDescent="0.2">
      <c r="A225" s="36" t="s">
        <v>166</v>
      </c>
      <c r="B225" s="39">
        <v>142</v>
      </c>
      <c r="C225" s="39">
        <v>123</v>
      </c>
      <c r="D225" s="41">
        <v>86.619699999999995</v>
      </c>
      <c r="E225" s="39">
        <v>163</v>
      </c>
      <c r="F225" s="40">
        <v>125</v>
      </c>
      <c r="G225" s="41">
        <v>76.687100000000001</v>
      </c>
      <c r="H225" s="40">
        <v>152</v>
      </c>
      <c r="I225" s="41">
        <v>93.251499999999993</v>
      </c>
      <c r="J225" s="40">
        <v>123</v>
      </c>
      <c r="K225" s="41">
        <v>75.460099999999997</v>
      </c>
    </row>
    <row r="226" spans="1:237" ht="14.25" customHeight="1" thickBot="1" x14ac:dyDescent="0.25">
      <c r="A226" s="43" t="s">
        <v>296</v>
      </c>
      <c r="B226" s="44">
        <f>SUM(B217:B225)</f>
        <v>5782</v>
      </c>
      <c r="C226" s="44">
        <f>SUM(C217:C225)</f>
        <v>4920</v>
      </c>
      <c r="D226" s="45">
        <f>100*(C226/B226)</f>
        <v>85.091663784157731</v>
      </c>
      <c r="E226" s="44">
        <f>SUM(E217:E225)</f>
        <v>6175</v>
      </c>
      <c r="F226" s="44">
        <f>SUM(F217:F225)</f>
        <v>5009</v>
      </c>
      <c r="G226" s="45">
        <f>(F226/E226)*100</f>
        <v>81.117408906882588</v>
      </c>
      <c r="H226" s="44">
        <f>SUM(H217:H225)</f>
        <v>5970</v>
      </c>
      <c r="I226" s="45">
        <f>(H226/E226)*100</f>
        <v>96.680161943319845</v>
      </c>
      <c r="J226" s="44">
        <f>SUM(J217:J225)</f>
        <v>5041</v>
      </c>
      <c r="K226" s="45">
        <f>(J226/E226)*100</f>
        <v>81.635627530364374</v>
      </c>
    </row>
    <row r="227" spans="1:237" s="30" customFormat="1" ht="25.5" customHeight="1" thickTop="1" x14ac:dyDescent="0.2">
      <c r="A227" s="110" t="s">
        <v>295</v>
      </c>
      <c r="B227" s="115" t="s">
        <v>424</v>
      </c>
      <c r="C227" s="105" t="s">
        <v>425</v>
      </c>
      <c r="D227" s="114"/>
      <c r="E227" s="117" t="s">
        <v>426</v>
      </c>
      <c r="F227" s="105" t="s">
        <v>427</v>
      </c>
      <c r="G227" s="114"/>
      <c r="H227" s="105" t="s">
        <v>428</v>
      </c>
      <c r="I227" s="109"/>
      <c r="J227" s="109"/>
      <c r="K227" s="114"/>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row>
    <row r="228" spans="1:237" s="34" customFormat="1" ht="25.5" customHeight="1" x14ac:dyDescent="0.2">
      <c r="A228" s="111"/>
      <c r="B228" s="116"/>
      <c r="C228" s="55" t="s">
        <v>381</v>
      </c>
      <c r="D228" s="56" t="s">
        <v>294</v>
      </c>
      <c r="E228" s="116"/>
      <c r="F228" s="57" t="s">
        <v>382</v>
      </c>
      <c r="G228" s="33" t="s">
        <v>294</v>
      </c>
      <c r="H228" s="57" t="s">
        <v>383</v>
      </c>
      <c r="I228" s="33" t="s">
        <v>294</v>
      </c>
      <c r="J228" s="57" t="s">
        <v>382</v>
      </c>
      <c r="K228" s="33" t="s">
        <v>294</v>
      </c>
    </row>
    <row r="229" spans="1:237" ht="18" x14ac:dyDescent="0.25">
      <c r="A229" s="35" t="s">
        <v>322</v>
      </c>
      <c r="B229" s="35"/>
      <c r="C229" s="48"/>
      <c r="D229" s="48"/>
      <c r="E229" s="35"/>
      <c r="F229" s="35"/>
      <c r="G229" s="48"/>
      <c r="H229" s="35"/>
      <c r="I229" s="48"/>
      <c r="J229" s="35"/>
      <c r="K229" s="48"/>
    </row>
    <row r="230" spans="1:237" x14ac:dyDescent="0.2">
      <c r="A230" s="36" t="s">
        <v>127</v>
      </c>
      <c r="B230" s="39">
        <v>331</v>
      </c>
      <c r="C230" s="39">
        <v>255</v>
      </c>
      <c r="D230" s="41">
        <v>77.039299999999997</v>
      </c>
      <c r="E230" s="39">
        <v>404</v>
      </c>
      <c r="F230" s="40">
        <v>356</v>
      </c>
      <c r="G230" s="41">
        <v>88.118799999999993</v>
      </c>
      <c r="H230" s="40">
        <v>394</v>
      </c>
      <c r="I230" s="41">
        <v>97.524799999999999</v>
      </c>
      <c r="J230" s="40">
        <v>354</v>
      </c>
      <c r="K230" s="41">
        <v>87.623800000000003</v>
      </c>
    </row>
    <row r="231" spans="1:237" x14ac:dyDescent="0.2">
      <c r="A231" s="36" t="s">
        <v>129</v>
      </c>
      <c r="B231" s="39">
        <v>1056</v>
      </c>
      <c r="C231" s="39">
        <v>789</v>
      </c>
      <c r="D231" s="41">
        <v>74.715900000000005</v>
      </c>
      <c r="E231" s="39">
        <v>1297</v>
      </c>
      <c r="F231" s="40">
        <v>1053</v>
      </c>
      <c r="G231" s="41">
        <v>81.187399999999997</v>
      </c>
      <c r="H231" s="40">
        <v>1200</v>
      </c>
      <c r="I231" s="41">
        <v>92.521199999999993</v>
      </c>
      <c r="J231" s="40">
        <v>1085</v>
      </c>
      <c r="K231" s="41">
        <v>83.654600000000002</v>
      </c>
    </row>
    <row r="232" spans="1:237" x14ac:dyDescent="0.2">
      <c r="A232" s="36" t="s">
        <v>130</v>
      </c>
      <c r="B232" s="39">
        <v>7857</v>
      </c>
      <c r="C232" s="39">
        <v>5473</v>
      </c>
      <c r="D232" s="41">
        <v>69.657600000000002</v>
      </c>
      <c r="E232" s="39">
        <v>7722</v>
      </c>
      <c r="F232" s="40">
        <v>5775</v>
      </c>
      <c r="G232" s="41">
        <v>74.786299999999997</v>
      </c>
      <c r="H232" s="40">
        <v>7340</v>
      </c>
      <c r="I232" s="41">
        <v>95.053100000000001</v>
      </c>
      <c r="J232" s="40">
        <v>5770</v>
      </c>
      <c r="K232" s="41">
        <v>74.721599999999995</v>
      </c>
    </row>
    <row r="233" spans="1:237" x14ac:dyDescent="0.2">
      <c r="A233" s="36" t="s">
        <v>137</v>
      </c>
      <c r="B233" s="39">
        <v>334</v>
      </c>
      <c r="C233" s="39">
        <v>263</v>
      </c>
      <c r="D233" s="41">
        <v>78.742500000000007</v>
      </c>
      <c r="E233" s="39">
        <v>324</v>
      </c>
      <c r="F233" s="40">
        <v>264</v>
      </c>
      <c r="G233" s="41">
        <v>81.481499999999997</v>
      </c>
      <c r="H233" s="40">
        <v>309</v>
      </c>
      <c r="I233" s="41">
        <v>95.370400000000004</v>
      </c>
      <c r="J233" s="40">
        <v>259</v>
      </c>
      <c r="K233" s="41">
        <v>79.938299999999998</v>
      </c>
    </row>
    <row r="234" spans="1:237" x14ac:dyDescent="0.2">
      <c r="A234" s="36" t="s">
        <v>154</v>
      </c>
      <c r="B234" s="39">
        <v>153</v>
      </c>
      <c r="C234" s="39">
        <v>128</v>
      </c>
      <c r="D234" s="41">
        <v>83.6601</v>
      </c>
      <c r="E234" s="39">
        <v>178</v>
      </c>
      <c r="F234" s="40">
        <v>145</v>
      </c>
      <c r="G234" s="41">
        <v>81.460700000000003</v>
      </c>
      <c r="H234" s="40">
        <v>172</v>
      </c>
      <c r="I234" s="41">
        <v>96.629199999999997</v>
      </c>
      <c r="J234" s="40">
        <v>146</v>
      </c>
      <c r="K234" s="41">
        <v>82.022499999999994</v>
      </c>
    </row>
    <row r="235" spans="1:237" x14ac:dyDescent="0.2">
      <c r="A235" s="36" t="s">
        <v>160</v>
      </c>
      <c r="B235" s="39">
        <v>365</v>
      </c>
      <c r="C235" s="39">
        <v>313</v>
      </c>
      <c r="D235" s="41">
        <v>85.753399999999999</v>
      </c>
      <c r="E235" s="39">
        <v>347</v>
      </c>
      <c r="F235" s="40">
        <v>299</v>
      </c>
      <c r="G235" s="41">
        <v>86.167100000000005</v>
      </c>
      <c r="H235" s="40">
        <v>340</v>
      </c>
      <c r="I235" s="41">
        <v>97.982699999999994</v>
      </c>
      <c r="J235" s="40">
        <v>303</v>
      </c>
      <c r="K235" s="41">
        <v>87.319900000000004</v>
      </c>
    </row>
    <row r="236" spans="1:237" ht="13.5" thickBot="1" x14ac:dyDescent="0.25">
      <c r="A236" s="43" t="s">
        <v>296</v>
      </c>
      <c r="B236" s="44">
        <f>SUM(B230:B235)</f>
        <v>10096</v>
      </c>
      <c r="C236" s="44">
        <f>SUM(C230:C235)</f>
        <v>7221</v>
      </c>
      <c r="D236" s="45">
        <f>100*(C236/B236)</f>
        <v>71.523375594294762</v>
      </c>
      <c r="E236" s="44">
        <f>SUM(E230:E235)</f>
        <v>10272</v>
      </c>
      <c r="F236" s="44">
        <f>SUM(F230:F235)</f>
        <v>7892</v>
      </c>
      <c r="G236" s="45">
        <f>(F236/E236)*100</f>
        <v>76.830218068535828</v>
      </c>
      <c r="H236" s="44">
        <f>SUM(H230:H235)</f>
        <v>9755</v>
      </c>
      <c r="I236" s="45">
        <f>(H236/E236)*100</f>
        <v>94.966900311526487</v>
      </c>
      <c r="J236" s="44">
        <f>SUM(J230:J235)</f>
        <v>7917</v>
      </c>
      <c r="K236" s="45">
        <f>(J236/E236)*100</f>
        <v>77.07359813084112</v>
      </c>
    </row>
    <row r="237" spans="1:237" s="30" customFormat="1" ht="25.5" customHeight="1" thickTop="1" x14ac:dyDescent="0.2">
      <c r="A237" s="110" t="s">
        <v>295</v>
      </c>
      <c r="B237" s="115" t="s">
        <v>424</v>
      </c>
      <c r="C237" s="105" t="s">
        <v>425</v>
      </c>
      <c r="D237" s="114"/>
      <c r="E237" s="117" t="s">
        <v>426</v>
      </c>
      <c r="F237" s="105" t="s">
        <v>427</v>
      </c>
      <c r="G237" s="114"/>
      <c r="H237" s="105" t="s">
        <v>428</v>
      </c>
      <c r="I237" s="109"/>
      <c r="J237" s="109"/>
      <c r="K237" s="114"/>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row>
    <row r="238" spans="1:237" s="34" customFormat="1" ht="25.5" customHeight="1" x14ac:dyDescent="0.2">
      <c r="A238" s="111"/>
      <c r="B238" s="116"/>
      <c r="C238" s="55" t="s">
        <v>381</v>
      </c>
      <c r="D238" s="56" t="s">
        <v>294</v>
      </c>
      <c r="E238" s="116"/>
      <c r="F238" s="57" t="s">
        <v>382</v>
      </c>
      <c r="G238" s="33" t="s">
        <v>294</v>
      </c>
      <c r="H238" s="57" t="s">
        <v>383</v>
      </c>
      <c r="I238" s="33" t="s">
        <v>294</v>
      </c>
      <c r="J238" s="57" t="s">
        <v>382</v>
      </c>
      <c r="K238" s="33" t="s">
        <v>294</v>
      </c>
    </row>
    <row r="239" spans="1:237" ht="18" x14ac:dyDescent="0.25">
      <c r="A239" s="35" t="s">
        <v>323</v>
      </c>
      <c r="B239" s="35"/>
      <c r="C239" s="48"/>
      <c r="D239" s="48"/>
      <c r="E239" s="35"/>
      <c r="F239" s="35"/>
      <c r="G239" s="48"/>
      <c r="H239" s="35"/>
      <c r="I239" s="48"/>
      <c r="J239" s="35"/>
      <c r="K239" s="48"/>
    </row>
    <row r="240" spans="1:237" x14ac:dyDescent="0.2">
      <c r="A240" s="36" t="s">
        <v>133</v>
      </c>
      <c r="B240" s="39">
        <v>203</v>
      </c>
      <c r="C240" s="39">
        <v>178</v>
      </c>
      <c r="D240" s="41">
        <v>87.684700000000007</v>
      </c>
      <c r="E240" s="39">
        <v>188</v>
      </c>
      <c r="F240" s="40">
        <v>148</v>
      </c>
      <c r="G240" s="41">
        <v>78.723399999999998</v>
      </c>
      <c r="H240" s="40">
        <v>178</v>
      </c>
      <c r="I240" s="41">
        <v>94.680899999999994</v>
      </c>
      <c r="J240" s="40">
        <v>150</v>
      </c>
      <c r="K240" s="41">
        <v>79.787199999999999</v>
      </c>
    </row>
    <row r="241" spans="1:237" x14ac:dyDescent="0.2">
      <c r="A241" s="36" t="s">
        <v>352</v>
      </c>
      <c r="B241" s="39">
        <v>781</v>
      </c>
      <c r="C241" s="39">
        <v>707</v>
      </c>
      <c r="D241" s="41">
        <v>90.525000000000006</v>
      </c>
      <c r="E241" s="39">
        <v>784</v>
      </c>
      <c r="F241" s="40">
        <v>643</v>
      </c>
      <c r="G241" s="41">
        <v>82.015299999999996</v>
      </c>
      <c r="H241" s="40">
        <v>755</v>
      </c>
      <c r="I241" s="41">
        <v>96.301000000000002</v>
      </c>
      <c r="J241" s="40">
        <v>648</v>
      </c>
      <c r="K241" s="41">
        <v>82.653099999999995</v>
      </c>
    </row>
    <row r="242" spans="1:237" x14ac:dyDescent="0.2">
      <c r="A242" s="36" t="s">
        <v>146</v>
      </c>
      <c r="B242" s="39">
        <v>1114</v>
      </c>
      <c r="C242" s="39">
        <v>955</v>
      </c>
      <c r="D242" s="41">
        <v>85.727099999999993</v>
      </c>
      <c r="E242" s="39">
        <v>1038</v>
      </c>
      <c r="F242" s="40">
        <v>828</v>
      </c>
      <c r="G242" s="41">
        <v>79.768799999999999</v>
      </c>
      <c r="H242" s="40">
        <v>977</v>
      </c>
      <c r="I242" s="41">
        <v>94.1233</v>
      </c>
      <c r="J242" s="40">
        <v>844</v>
      </c>
      <c r="K242" s="41">
        <v>81.310199999999995</v>
      </c>
    </row>
    <row r="243" spans="1:237" x14ac:dyDescent="0.2">
      <c r="A243" s="36" t="s">
        <v>148</v>
      </c>
      <c r="B243" s="39">
        <v>396</v>
      </c>
      <c r="C243" s="39">
        <v>352</v>
      </c>
      <c r="D243" s="41">
        <v>88.888900000000007</v>
      </c>
      <c r="E243" s="39">
        <v>422</v>
      </c>
      <c r="F243" s="40">
        <v>319</v>
      </c>
      <c r="G243" s="41">
        <v>75.592399999999998</v>
      </c>
      <c r="H243" s="40">
        <v>402</v>
      </c>
      <c r="I243" s="41">
        <v>95.2607</v>
      </c>
      <c r="J243" s="40">
        <v>315</v>
      </c>
      <c r="K243" s="41">
        <v>74.644499999999994</v>
      </c>
    </row>
    <row r="244" spans="1:237" x14ac:dyDescent="0.2">
      <c r="A244" s="36" t="s">
        <v>150</v>
      </c>
      <c r="B244" s="39">
        <v>109</v>
      </c>
      <c r="C244" s="39">
        <v>94</v>
      </c>
      <c r="D244" s="41">
        <v>86.238500000000002</v>
      </c>
      <c r="E244" s="39">
        <v>105</v>
      </c>
      <c r="F244" s="40">
        <v>86</v>
      </c>
      <c r="G244" s="41">
        <v>81.904799999999994</v>
      </c>
      <c r="H244" s="40">
        <v>100</v>
      </c>
      <c r="I244" s="41">
        <v>95.238100000000003</v>
      </c>
      <c r="J244" s="40">
        <v>89</v>
      </c>
      <c r="K244" s="41">
        <v>84.761899999999997</v>
      </c>
    </row>
    <row r="245" spans="1:237" x14ac:dyDescent="0.2">
      <c r="A245" s="36" t="s">
        <v>163</v>
      </c>
      <c r="B245" s="39">
        <v>268</v>
      </c>
      <c r="C245" s="39">
        <v>249</v>
      </c>
      <c r="D245" s="41">
        <v>92.910399999999996</v>
      </c>
      <c r="E245" s="39">
        <v>243</v>
      </c>
      <c r="F245" s="40">
        <v>194</v>
      </c>
      <c r="G245" s="41">
        <v>79.835400000000007</v>
      </c>
      <c r="H245" s="40">
        <v>227</v>
      </c>
      <c r="I245" s="41">
        <v>93.415599999999998</v>
      </c>
      <c r="J245" s="40">
        <v>197</v>
      </c>
      <c r="K245" s="41">
        <v>81.069999999999993</v>
      </c>
    </row>
    <row r="246" spans="1:237" ht="13.5" thickBot="1" x14ac:dyDescent="0.25">
      <c r="A246" s="43" t="s">
        <v>296</v>
      </c>
      <c r="B246" s="44">
        <f>SUM(B240:B245)</f>
        <v>2871</v>
      </c>
      <c r="C246" s="44">
        <f>SUM(C240:C245)</f>
        <v>2535</v>
      </c>
      <c r="D246" s="45">
        <f>100*(C246/B246)</f>
        <v>88.296760710553812</v>
      </c>
      <c r="E246" s="44">
        <f>SUM(E240:E245)</f>
        <v>2780</v>
      </c>
      <c r="F246" s="44">
        <f>SUM(F240:F245)</f>
        <v>2218</v>
      </c>
      <c r="G246" s="45">
        <f>(F246/E246)*100</f>
        <v>79.7841726618705</v>
      </c>
      <c r="H246" s="44">
        <f>SUM(H240:H245)</f>
        <v>2639</v>
      </c>
      <c r="I246" s="45">
        <f>(H246/E246)*100</f>
        <v>94.928057553956833</v>
      </c>
      <c r="J246" s="44">
        <f>SUM(J240:J245)</f>
        <v>2243</v>
      </c>
      <c r="K246" s="45">
        <f>(J246/E246)*100</f>
        <v>80.683453237410077</v>
      </c>
    </row>
    <row r="247" spans="1:237" s="30" customFormat="1" ht="25.5" customHeight="1" thickTop="1" x14ac:dyDescent="0.2">
      <c r="A247" s="110" t="s">
        <v>295</v>
      </c>
      <c r="B247" s="115" t="s">
        <v>424</v>
      </c>
      <c r="C247" s="105" t="s">
        <v>425</v>
      </c>
      <c r="D247" s="114"/>
      <c r="E247" s="117" t="s">
        <v>426</v>
      </c>
      <c r="F247" s="105" t="s">
        <v>427</v>
      </c>
      <c r="G247" s="114"/>
      <c r="H247" s="105" t="s">
        <v>428</v>
      </c>
      <c r="I247" s="109"/>
      <c r="J247" s="109"/>
      <c r="K247" s="114"/>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row>
    <row r="248" spans="1:237" s="34" customFormat="1" ht="25.5" customHeight="1" x14ac:dyDescent="0.2">
      <c r="A248" s="111"/>
      <c r="B248" s="116"/>
      <c r="C248" s="55" t="s">
        <v>381</v>
      </c>
      <c r="D248" s="56" t="s">
        <v>294</v>
      </c>
      <c r="E248" s="116"/>
      <c r="F248" s="57" t="s">
        <v>382</v>
      </c>
      <c r="G248" s="33" t="s">
        <v>294</v>
      </c>
      <c r="H248" s="57" t="s">
        <v>383</v>
      </c>
      <c r="I248" s="33" t="s">
        <v>294</v>
      </c>
      <c r="J248" s="57" t="s">
        <v>382</v>
      </c>
      <c r="K248" s="33" t="s">
        <v>294</v>
      </c>
    </row>
    <row r="249" spans="1:237" ht="18" x14ac:dyDescent="0.25">
      <c r="A249" s="35" t="s">
        <v>324</v>
      </c>
      <c r="B249" s="35"/>
      <c r="C249" s="48"/>
      <c r="D249" s="48"/>
      <c r="E249" s="35"/>
      <c r="F249" s="35"/>
      <c r="G249" s="48"/>
      <c r="H249" s="35"/>
      <c r="I249" s="48"/>
      <c r="J249" s="35"/>
      <c r="K249" s="48"/>
    </row>
    <row r="250" spans="1:237" x14ac:dyDescent="0.2">
      <c r="A250" s="36" t="s">
        <v>139</v>
      </c>
      <c r="B250" s="39">
        <v>366</v>
      </c>
      <c r="C250" s="49">
        <v>298</v>
      </c>
      <c r="D250" s="41">
        <v>81.4208</v>
      </c>
      <c r="E250" s="39">
        <v>357</v>
      </c>
      <c r="F250" s="40">
        <v>276</v>
      </c>
      <c r="G250" s="41">
        <v>77.310900000000004</v>
      </c>
      <c r="H250" s="40">
        <v>324</v>
      </c>
      <c r="I250" s="41">
        <v>90.756299999999996</v>
      </c>
      <c r="J250" s="40">
        <v>282</v>
      </c>
      <c r="K250" s="41">
        <v>78.991600000000005</v>
      </c>
    </row>
    <row r="251" spans="1:237" x14ac:dyDescent="0.2">
      <c r="A251" s="36" t="s">
        <v>149</v>
      </c>
      <c r="B251" s="39">
        <v>123</v>
      </c>
      <c r="C251" s="49">
        <v>95</v>
      </c>
      <c r="D251" s="41">
        <v>77.235799999999998</v>
      </c>
      <c r="E251" s="39">
        <v>150</v>
      </c>
      <c r="F251" s="40">
        <v>113</v>
      </c>
      <c r="G251" s="41">
        <v>75.333299999999994</v>
      </c>
      <c r="H251" s="40">
        <v>145</v>
      </c>
      <c r="I251" s="41">
        <v>96.666700000000006</v>
      </c>
      <c r="J251" s="40">
        <v>114</v>
      </c>
      <c r="K251" s="41">
        <v>76</v>
      </c>
    </row>
    <row r="252" spans="1:237" x14ac:dyDescent="0.2">
      <c r="A252" s="36" t="s">
        <v>152</v>
      </c>
      <c r="B252" s="39">
        <v>100</v>
      </c>
      <c r="C252" s="49">
        <v>89</v>
      </c>
      <c r="D252" s="41">
        <v>89</v>
      </c>
      <c r="E252" s="39">
        <v>103</v>
      </c>
      <c r="F252" s="40">
        <v>84</v>
      </c>
      <c r="G252" s="41">
        <v>81.553399999999996</v>
      </c>
      <c r="H252" s="40">
        <v>100</v>
      </c>
      <c r="I252" s="41">
        <v>97.087400000000002</v>
      </c>
      <c r="J252" s="40">
        <v>87</v>
      </c>
      <c r="K252" s="41">
        <v>84.465999999999994</v>
      </c>
    </row>
    <row r="253" spans="1:237" x14ac:dyDescent="0.2">
      <c r="A253" s="36" t="s">
        <v>155</v>
      </c>
      <c r="B253" s="39">
        <v>928</v>
      </c>
      <c r="C253" s="49">
        <v>770</v>
      </c>
      <c r="D253" s="41">
        <v>82.974100000000007</v>
      </c>
      <c r="E253" s="39">
        <v>919</v>
      </c>
      <c r="F253" s="40">
        <v>726</v>
      </c>
      <c r="G253" s="41">
        <v>78.998900000000006</v>
      </c>
      <c r="H253" s="40">
        <v>886</v>
      </c>
      <c r="I253" s="41">
        <v>96.409099999999995</v>
      </c>
      <c r="J253" s="40">
        <v>731</v>
      </c>
      <c r="K253" s="41">
        <v>79.543000000000006</v>
      </c>
    </row>
    <row r="254" spans="1:237" x14ac:dyDescent="0.2">
      <c r="A254" s="36" t="s">
        <v>162</v>
      </c>
      <c r="B254" s="39">
        <v>156</v>
      </c>
      <c r="C254" s="49">
        <v>134</v>
      </c>
      <c r="D254" s="41">
        <v>85.897400000000005</v>
      </c>
      <c r="E254" s="39">
        <v>182</v>
      </c>
      <c r="F254" s="40">
        <v>157</v>
      </c>
      <c r="G254" s="41">
        <v>86.2637</v>
      </c>
      <c r="H254" s="40">
        <v>177</v>
      </c>
      <c r="I254" s="41">
        <v>97.252700000000004</v>
      </c>
      <c r="J254" s="40">
        <v>158</v>
      </c>
      <c r="K254" s="41">
        <v>86.813199999999995</v>
      </c>
    </row>
    <row r="255" spans="1:237" x14ac:dyDescent="0.2">
      <c r="A255" s="36" t="s">
        <v>164</v>
      </c>
      <c r="B255" s="39">
        <v>166</v>
      </c>
      <c r="C255" s="49">
        <v>132</v>
      </c>
      <c r="D255" s="41">
        <v>79.518100000000004</v>
      </c>
      <c r="E255" s="39">
        <v>150</v>
      </c>
      <c r="F255" s="40">
        <v>121</v>
      </c>
      <c r="G255" s="41">
        <v>80.666700000000006</v>
      </c>
      <c r="H255" s="40">
        <v>144</v>
      </c>
      <c r="I255" s="41">
        <v>96</v>
      </c>
      <c r="J255" s="40">
        <v>118</v>
      </c>
      <c r="K255" s="41">
        <v>78.666700000000006</v>
      </c>
    </row>
    <row r="256" spans="1:237" x14ac:dyDescent="0.2">
      <c r="A256" s="36" t="s">
        <v>165</v>
      </c>
      <c r="B256" s="39">
        <v>1732</v>
      </c>
      <c r="C256" s="49">
        <v>1355</v>
      </c>
      <c r="D256" s="41">
        <v>78.2333</v>
      </c>
      <c r="E256" s="39">
        <v>1683</v>
      </c>
      <c r="F256" s="40">
        <v>1153</v>
      </c>
      <c r="G256" s="41">
        <v>68.508600000000001</v>
      </c>
      <c r="H256" s="40">
        <v>1600</v>
      </c>
      <c r="I256" s="41">
        <v>95.068299999999994</v>
      </c>
      <c r="J256" s="40">
        <v>1178</v>
      </c>
      <c r="K256" s="41">
        <v>69.994100000000003</v>
      </c>
    </row>
    <row r="257" spans="1:237" ht="13.5" thickBot="1" x14ac:dyDescent="0.25">
      <c r="A257" s="43" t="s">
        <v>296</v>
      </c>
      <c r="B257" s="44">
        <f>SUM(B250:B256)</f>
        <v>3571</v>
      </c>
      <c r="C257" s="44">
        <f>SUM(C250:C256)</f>
        <v>2873</v>
      </c>
      <c r="D257" s="45">
        <f>100*(C257/B257)</f>
        <v>80.453654438532624</v>
      </c>
      <c r="E257" s="44">
        <f>SUM(E250:E256)</f>
        <v>3544</v>
      </c>
      <c r="F257" s="44">
        <f>SUM(F250:F256)</f>
        <v>2630</v>
      </c>
      <c r="G257" s="45">
        <f>(F257/E257)*100</f>
        <v>74.209932279909708</v>
      </c>
      <c r="H257" s="44">
        <f>SUM(H250:H256)</f>
        <v>3376</v>
      </c>
      <c r="I257" s="45">
        <f>(H257/E257)*100</f>
        <v>95.259593679458249</v>
      </c>
      <c r="J257" s="44">
        <f>SUM(J250:J256)</f>
        <v>2668</v>
      </c>
      <c r="K257" s="45">
        <f>(J257/E257)*100</f>
        <v>75.282167042889398</v>
      </c>
    </row>
    <row r="258" spans="1:237" s="30" customFormat="1" ht="25.5" customHeight="1" thickTop="1" x14ac:dyDescent="0.2">
      <c r="A258" s="110" t="s">
        <v>295</v>
      </c>
      <c r="B258" s="115" t="s">
        <v>424</v>
      </c>
      <c r="C258" s="105" t="s">
        <v>425</v>
      </c>
      <c r="D258" s="114"/>
      <c r="E258" s="117" t="s">
        <v>426</v>
      </c>
      <c r="F258" s="105" t="s">
        <v>427</v>
      </c>
      <c r="G258" s="114"/>
      <c r="H258" s="105" t="s">
        <v>428</v>
      </c>
      <c r="I258" s="109"/>
      <c r="J258" s="109"/>
      <c r="K258" s="114"/>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row>
    <row r="259" spans="1:237" s="34" customFormat="1" ht="25.5" customHeight="1" x14ac:dyDescent="0.2">
      <c r="A259" s="111"/>
      <c r="B259" s="116"/>
      <c r="C259" s="55" t="s">
        <v>381</v>
      </c>
      <c r="D259" s="56" t="s">
        <v>294</v>
      </c>
      <c r="E259" s="116"/>
      <c r="F259" s="57" t="s">
        <v>382</v>
      </c>
      <c r="G259" s="33" t="s">
        <v>294</v>
      </c>
      <c r="H259" s="57" t="s">
        <v>383</v>
      </c>
      <c r="I259" s="33" t="s">
        <v>294</v>
      </c>
      <c r="J259" s="57" t="s">
        <v>382</v>
      </c>
      <c r="K259" s="33" t="s">
        <v>294</v>
      </c>
    </row>
    <row r="260" spans="1:237" ht="18" x14ac:dyDescent="0.25">
      <c r="A260" s="35" t="s">
        <v>342</v>
      </c>
      <c r="B260" s="35"/>
      <c r="C260" s="48"/>
      <c r="D260" s="48"/>
      <c r="E260" s="35"/>
      <c r="F260" s="35"/>
      <c r="G260" s="48"/>
      <c r="H260" s="35"/>
      <c r="I260" s="48"/>
      <c r="J260" s="35"/>
      <c r="K260" s="48"/>
    </row>
    <row r="261" spans="1:237" x14ac:dyDescent="0.2">
      <c r="A261" s="36" t="s">
        <v>172</v>
      </c>
      <c r="B261" s="39">
        <v>889</v>
      </c>
      <c r="C261" s="39">
        <v>757</v>
      </c>
      <c r="D261" s="41">
        <v>85.151899999999998</v>
      </c>
      <c r="E261" s="39">
        <v>930</v>
      </c>
      <c r="F261" s="40">
        <v>658</v>
      </c>
      <c r="G261" s="41">
        <v>70.752700000000004</v>
      </c>
      <c r="H261" s="40">
        <v>892</v>
      </c>
      <c r="I261" s="41">
        <v>95.914000000000001</v>
      </c>
      <c r="J261" s="40">
        <v>664</v>
      </c>
      <c r="K261" s="41">
        <v>71.397800000000004</v>
      </c>
    </row>
    <row r="262" spans="1:237" x14ac:dyDescent="0.2">
      <c r="A262" s="36" t="s">
        <v>307</v>
      </c>
      <c r="B262" s="39">
        <v>5698</v>
      </c>
      <c r="C262" s="39">
        <v>4402</v>
      </c>
      <c r="D262" s="41">
        <v>77.255200000000002</v>
      </c>
      <c r="E262" s="39">
        <v>6064</v>
      </c>
      <c r="F262" s="40">
        <v>4164</v>
      </c>
      <c r="G262" s="41">
        <v>68.667500000000004</v>
      </c>
      <c r="H262" s="40">
        <v>5715</v>
      </c>
      <c r="I262" s="41">
        <v>94.244699999999995</v>
      </c>
      <c r="J262" s="40">
        <v>4220</v>
      </c>
      <c r="K262" s="41">
        <v>69.590999999999994</v>
      </c>
    </row>
    <row r="263" spans="1:237" x14ac:dyDescent="0.2">
      <c r="A263" s="36" t="s">
        <v>183</v>
      </c>
      <c r="B263" s="39">
        <v>803</v>
      </c>
      <c r="C263" s="39">
        <v>669</v>
      </c>
      <c r="D263" s="41">
        <v>83.312600000000003</v>
      </c>
      <c r="E263" s="39">
        <v>834</v>
      </c>
      <c r="F263" s="40">
        <v>631</v>
      </c>
      <c r="G263" s="41">
        <v>75.659499999999994</v>
      </c>
      <c r="H263" s="40">
        <v>811</v>
      </c>
      <c r="I263" s="41">
        <v>97.242199999999997</v>
      </c>
      <c r="J263" s="40">
        <v>629</v>
      </c>
      <c r="K263" s="41">
        <v>75.419700000000006</v>
      </c>
    </row>
    <row r="264" spans="1:237" x14ac:dyDescent="0.2">
      <c r="A264" s="36" t="s">
        <v>186</v>
      </c>
      <c r="B264" s="39">
        <v>210</v>
      </c>
      <c r="C264" s="39">
        <v>188</v>
      </c>
      <c r="D264" s="41">
        <v>89.523799999999994</v>
      </c>
      <c r="E264" s="39">
        <v>233</v>
      </c>
      <c r="F264" s="40">
        <v>184</v>
      </c>
      <c r="G264" s="41">
        <v>78.97</v>
      </c>
      <c r="H264" s="40">
        <v>224</v>
      </c>
      <c r="I264" s="41">
        <v>96.137299999999996</v>
      </c>
      <c r="J264" s="40">
        <v>185</v>
      </c>
      <c r="K264" s="41">
        <v>79.399100000000004</v>
      </c>
    </row>
    <row r="265" spans="1:237" x14ac:dyDescent="0.2">
      <c r="A265" s="36" t="s">
        <v>191</v>
      </c>
      <c r="B265" s="39">
        <v>644</v>
      </c>
      <c r="C265" s="39">
        <v>594</v>
      </c>
      <c r="D265" s="41">
        <v>92.236000000000004</v>
      </c>
      <c r="E265" s="39">
        <v>747</v>
      </c>
      <c r="F265" s="40">
        <v>599</v>
      </c>
      <c r="G265" s="41">
        <v>80.187399999999997</v>
      </c>
      <c r="H265" s="40">
        <v>725</v>
      </c>
      <c r="I265" s="41">
        <v>97.054900000000004</v>
      </c>
      <c r="J265" s="40">
        <v>608</v>
      </c>
      <c r="K265" s="41">
        <v>81.392200000000003</v>
      </c>
    </row>
    <row r="266" spans="1:237" x14ac:dyDescent="0.2">
      <c r="A266" s="36" t="s">
        <v>193</v>
      </c>
      <c r="B266" s="39">
        <v>757</v>
      </c>
      <c r="C266" s="39">
        <v>579</v>
      </c>
      <c r="D266" s="41">
        <v>76.486099999999993</v>
      </c>
      <c r="E266" s="39">
        <v>670</v>
      </c>
      <c r="F266" s="40">
        <v>471</v>
      </c>
      <c r="G266" s="41">
        <v>70.298500000000004</v>
      </c>
      <c r="H266" s="40">
        <v>642</v>
      </c>
      <c r="I266" s="41">
        <v>95.820899999999995</v>
      </c>
      <c r="J266" s="40">
        <v>472</v>
      </c>
      <c r="K266" s="41">
        <v>70.447800000000001</v>
      </c>
    </row>
    <row r="267" spans="1:237" x14ac:dyDescent="0.2">
      <c r="A267" s="36" t="s">
        <v>200</v>
      </c>
      <c r="B267" s="39">
        <v>250</v>
      </c>
      <c r="C267" s="39">
        <v>214</v>
      </c>
      <c r="D267" s="41">
        <v>85.6</v>
      </c>
      <c r="E267" s="39">
        <v>306</v>
      </c>
      <c r="F267" s="40">
        <v>201</v>
      </c>
      <c r="G267" s="41">
        <v>65.686300000000003</v>
      </c>
      <c r="H267" s="40">
        <v>281</v>
      </c>
      <c r="I267" s="41">
        <v>91.830100000000002</v>
      </c>
      <c r="J267" s="40">
        <v>207</v>
      </c>
      <c r="K267" s="41">
        <v>67.647099999999995</v>
      </c>
    </row>
    <row r="268" spans="1:237" x14ac:dyDescent="0.2">
      <c r="A268" s="36" t="s">
        <v>201</v>
      </c>
      <c r="B268" s="39">
        <v>1245</v>
      </c>
      <c r="C268" s="39">
        <v>1091</v>
      </c>
      <c r="D268" s="41">
        <v>87.630499999999998</v>
      </c>
      <c r="E268" s="39">
        <v>1242</v>
      </c>
      <c r="F268" s="40">
        <v>963</v>
      </c>
      <c r="G268" s="41">
        <v>77.536199999999994</v>
      </c>
      <c r="H268" s="40">
        <v>1198</v>
      </c>
      <c r="I268" s="41">
        <v>96.457300000000004</v>
      </c>
      <c r="J268" s="40">
        <v>965</v>
      </c>
      <c r="K268" s="41">
        <v>77.697299999999998</v>
      </c>
    </row>
    <row r="269" spans="1:237" x14ac:dyDescent="0.2">
      <c r="A269" s="36" t="s">
        <v>202</v>
      </c>
      <c r="B269" s="39">
        <v>1354</v>
      </c>
      <c r="C269" s="39">
        <v>1142</v>
      </c>
      <c r="D269" s="41">
        <v>84.342699999999994</v>
      </c>
      <c r="E269" s="39">
        <v>1435</v>
      </c>
      <c r="F269" s="40">
        <v>979</v>
      </c>
      <c r="G269" s="41">
        <v>68.222999999999999</v>
      </c>
      <c r="H269" s="40">
        <v>1384</v>
      </c>
      <c r="I269" s="41">
        <v>96.445999999999998</v>
      </c>
      <c r="J269" s="40">
        <v>981</v>
      </c>
      <c r="K269" s="41">
        <v>68.362399999999994</v>
      </c>
    </row>
    <row r="270" spans="1:237" ht="13.5" thickBot="1" x14ac:dyDescent="0.25">
      <c r="A270" s="43" t="s">
        <v>296</v>
      </c>
      <c r="B270" s="44">
        <f>SUM(B261:B269)</f>
        <v>11850</v>
      </c>
      <c r="C270" s="44">
        <f>SUM(C261:C269)</f>
        <v>9636</v>
      </c>
      <c r="D270" s="45">
        <f>100*(C270/B270)</f>
        <v>81.316455696202524</v>
      </c>
      <c r="E270" s="44">
        <f>SUM(E261:E269)</f>
        <v>12461</v>
      </c>
      <c r="F270" s="44">
        <f>SUM(F261:F269)</f>
        <v>8850</v>
      </c>
      <c r="G270" s="45">
        <f>(F270/E270)*100</f>
        <v>71.021587352539925</v>
      </c>
      <c r="H270" s="44">
        <f>SUM(H261:H269)</f>
        <v>11872</v>
      </c>
      <c r="I270" s="45">
        <f>(H270/E270)*100</f>
        <v>95.27325254794961</v>
      </c>
      <c r="J270" s="44">
        <f>SUM(J261:J269)</f>
        <v>8931</v>
      </c>
      <c r="K270" s="45">
        <f>(J270/E270)*100</f>
        <v>71.671615440173341</v>
      </c>
    </row>
    <row r="271" spans="1:237" s="30" customFormat="1" ht="25.5" customHeight="1" thickTop="1" x14ac:dyDescent="0.2">
      <c r="A271" s="110" t="s">
        <v>295</v>
      </c>
      <c r="B271" s="115" t="s">
        <v>424</v>
      </c>
      <c r="C271" s="105" t="s">
        <v>425</v>
      </c>
      <c r="D271" s="114"/>
      <c r="E271" s="117" t="s">
        <v>426</v>
      </c>
      <c r="F271" s="105" t="s">
        <v>427</v>
      </c>
      <c r="G271" s="114"/>
      <c r="H271" s="105" t="s">
        <v>428</v>
      </c>
      <c r="I271" s="109"/>
      <c r="J271" s="109"/>
      <c r="K271" s="114"/>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row>
    <row r="272" spans="1:237" s="34" customFormat="1" ht="25.5" customHeight="1" x14ac:dyDescent="0.2">
      <c r="A272" s="111"/>
      <c r="B272" s="116"/>
      <c r="C272" s="55" t="s">
        <v>381</v>
      </c>
      <c r="D272" s="56" t="s">
        <v>294</v>
      </c>
      <c r="E272" s="116"/>
      <c r="F272" s="57" t="s">
        <v>382</v>
      </c>
      <c r="G272" s="33" t="s">
        <v>294</v>
      </c>
      <c r="H272" s="57" t="s">
        <v>383</v>
      </c>
      <c r="I272" s="33" t="s">
        <v>294</v>
      </c>
      <c r="J272" s="57" t="s">
        <v>382</v>
      </c>
      <c r="K272" s="33" t="s">
        <v>294</v>
      </c>
    </row>
    <row r="273" spans="1:11" ht="18" x14ac:dyDescent="0.25">
      <c r="A273" s="35" t="s">
        <v>325</v>
      </c>
      <c r="B273" s="35"/>
      <c r="C273" s="48"/>
      <c r="D273" s="48"/>
      <c r="E273" s="35"/>
      <c r="F273" s="35"/>
      <c r="G273" s="48"/>
      <c r="H273" s="35"/>
      <c r="I273" s="48"/>
      <c r="J273" s="35"/>
      <c r="K273" s="48"/>
    </row>
    <row r="274" spans="1:11" ht="12.75" customHeight="1" x14ac:dyDescent="0.2">
      <c r="A274" s="36" t="s">
        <v>169</v>
      </c>
      <c r="B274" s="39">
        <v>1123</v>
      </c>
      <c r="C274" s="39">
        <v>878</v>
      </c>
      <c r="D274" s="41">
        <v>78.183400000000006</v>
      </c>
      <c r="E274" s="39">
        <v>1225</v>
      </c>
      <c r="F274" s="40">
        <v>962</v>
      </c>
      <c r="G274" s="41">
        <v>78.530600000000007</v>
      </c>
      <c r="H274" s="40">
        <v>1189</v>
      </c>
      <c r="I274" s="41">
        <v>97.061199999999999</v>
      </c>
      <c r="J274" s="40">
        <v>960</v>
      </c>
      <c r="K274" s="41">
        <v>78.3673</v>
      </c>
    </row>
    <row r="275" spans="1:11" ht="12.75" customHeight="1" x14ac:dyDescent="0.2">
      <c r="A275" s="36" t="s">
        <v>333</v>
      </c>
      <c r="B275" s="39">
        <v>415</v>
      </c>
      <c r="C275" s="39">
        <v>340</v>
      </c>
      <c r="D275" s="41">
        <v>81.927700000000002</v>
      </c>
      <c r="E275" s="39">
        <v>380</v>
      </c>
      <c r="F275" s="40">
        <v>283</v>
      </c>
      <c r="G275" s="41">
        <v>74.473699999999994</v>
      </c>
      <c r="H275" s="40">
        <v>357</v>
      </c>
      <c r="I275" s="41">
        <v>93.947400000000002</v>
      </c>
      <c r="J275" s="40">
        <v>286</v>
      </c>
      <c r="K275" s="41">
        <v>75.263199999999998</v>
      </c>
    </row>
    <row r="276" spans="1:11" ht="12.75" customHeight="1" x14ac:dyDescent="0.2">
      <c r="A276" s="36" t="s">
        <v>175</v>
      </c>
      <c r="B276" s="39">
        <v>750</v>
      </c>
      <c r="C276" s="39">
        <v>537</v>
      </c>
      <c r="D276" s="41">
        <v>71.599999999999994</v>
      </c>
      <c r="E276" s="39">
        <v>791</v>
      </c>
      <c r="F276" s="40">
        <v>540</v>
      </c>
      <c r="G276" s="41">
        <v>68.268000000000001</v>
      </c>
      <c r="H276" s="40">
        <v>745</v>
      </c>
      <c r="I276" s="41">
        <v>94.184600000000003</v>
      </c>
      <c r="J276" s="40">
        <v>541</v>
      </c>
      <c r="K276" s="41">
        <v>68.394400000000005</v>
      </c>
    </row>
    <row r="277" spans="1:11" ht="12.75" customHeight="1" x14ac:dyDescent="0.2">
      <c r="A277" s="36" t="s">
        <v>178</v>
      </c>
      <c r="B277" s="39">
        <v>249</v>
      </c>
      <c r="C277" s="39">
        <v>221</v>
      </c>
      <c r="D277" s="41">
        <v>88.754999999999995</v>
      </c>
      <c r="E277" s="39">
        <v>212</v>
      </c>
      <c r="F277" s="40">
        <v>164</v>
      </c>
      <c r="G277" s="41">
        <v>77.358500000000006</v>
      </c>
      <c r="H277" s="40">
        <v>198</v>
      </c>
      <c r="I277" s="41">
        <v>93.396199999999993</v>
      </c>
      <c r="J277" s="40">
        <v>167</v>
      </c>
      <c r="K277" s="41">
        <v>78.773600000000002</v>
      </c>
    </row>
    <row r="278" spans="1:11" ht="12.75" customHeight="1" x14ac:dyDescent="0.2">
      <c r="A278" s="36" t="s">
        <v>309</v>
      </c>
      <c r="B278" s="39">
        <v>275</v>
      </c>
      <c r="C278" s="39">
        <v>236</v>
      </c>
      <c r="D278" s="41">
        <v>85.818200000000004</v>
      </c>
      <c r="E278" s="39">
        <v>313</v>
      </c>
      <c r="F278" s="40">
        <v>260</v>
      </c>
      <c r="G278" s="41">
        <v>83.067099999999996</v>
      </c>
      <c r="H278" s="40">
        <v>307</v>
      </c>
      <c r="I278" s="41">
        <v>98.083100000000002</v>
      </c>
      <c r="J278" s="40">
        <v>258</v>
      </c>
      <c r="K278" s="41">
        <v>82.428100000000001</v>
      </c>
    </row>
    <row r="279" spans="1:11" ht="12.75" customHeight="1" x14ac:dyDescent="0.2">
      <c r="A279" s="36" t="s">
        <v>179</v>
      </c>
      <c r="B279" s="39">
        <v>824</v>
      </c>
      <c r="C279" s="39">
        <v>645</v>
      </c>
      <c r="D279" s="41">
        <v>78.276700000000005</v>
      </c>
      <c r="E279" s="39">
        <v>808</v>
      </c>
      <c r="F279" s="40">
        <v>651</v>
      </c>
      <c r="G279" s="41">
        <v>80.569299999999998</v>
      </c>
      <c r="H279" s="40">
        <v>778</v>
      </c>
      <c r="I279" s="41">
        <v>96.287099999999995</v>
      </c>
      <c r="J279" s="40">
        <v>650</v>
      </c>
      <c r="K279" s="41">
        <v>80.445499999999996</v>
      </c>
    </row>
    <row r="280" spans="1:11" ht="12.75" customHeight="1" x14ac:dyDescent="0.2">
      <c r="A280" s="36" t="s">
        <v>346</v>
      </c>
      <c r="B280" s="39">
        <v>623</v>
      </c>
      <c r="C280" s="39">
        <v>439</v>
      </c>
      <c r="D280" s="41">
        <v>70.465500000000006</v>
      </c>
      <c r="E280" s="39">
        <v>570</v>
      </c>
      <c r="F280" s="40">
        <v>430</v>
      </c>
      <c r="G280" s="41">
        <v>75.438599999999994</v>
      </c>
      <c r="H280" s="40">
        <v>531</v>
      </c>
      <c r="I280" s="41">
        <v>93.157899999999998</v>
      </c>
      <c r="J280" s="40">
        <v>432</v>
      </c>
      <c r="K280" s="41">
        <v>75.789500000000004</v>
      </c>
    </row>
    <row r="281" spans="1:11" ht="12.75" customHeight="1" x14ac:dyDescent="0.2">
      <c r="A281" s="36" t="s">
        <v>181</v>
      </c>
      <c r="B281" s="39">
        <v>929</v>
      </c>
      <c r="C281" s="39">
        <v>765</v>
      </c>
      <c r="D281" s="41">
        <v>82.346599999999995</v>
      </c>
      <c r="E281" s="39">
        <v>1021</v>
      </c>
      <c r="F281" s="40">
        <v>806</v>
      </c>
      <c r="G281" s="41">
        <v>78.9422</v>
      </c>
      <c r="H281" s="40">
        <v>996</v>
      </c>
      <c r="I281" s="41">
        <v>97.551400000000001</v>
      </c>
      <c r="J281" s="40">
        <v>816</v>
      </c>
      <c r="K281" s="41">
        <v>79.921599999999998</v>
      </c>
    </row>
    <row r="282" spans="1:11" ht="12.75" customHeight="1" x14ac:dyDescent="0.2">
      <c r="A282" s="36" t="s">
        <v>182</v>
      </c>
      <c r="B282" s="39">
        <v>261</v>
      </c>
      <c r="C282" s="39">
        <v>204</v>
      </c>
      <c r="D282" s="41">
        <v>78.160899999999998</v>
      </c>
      <c r="E282" s="39">
        <v>300</v>
      </c>
      <c r="F282" s="40">
        <v>260</v>
      </c>
      <c r="G282" s="41">
        <v>86.666700000000006</v>
      </c>
      <c r="H282" s="40">
        <v>293</v>
      </c>
      <c r="I282" s="41">
        <v>97.666700000000006</v>
      </c>
      <c r="J282" s="40">
        <v>257</v>
      </c>
      <c r="K282" s="41">
        <v>85.666700000000006</v>
      </c>
    </row>
    <row r="283" spans="1:11" ht="12.75" customHeight="1" x14ac:dyDescent="0.2">
      <c r="A283" s="36" t="s">
        <v>184</v>
      </c>
      <c r="B283" s="39">
        <v>231</v>
      </c>
      <c r="C283" s="39">
        <v>203</v>
      </c>
      <c r="D283" s="41">
        <v>87.878799999999998</v>
      </c>
      <c r="E283" s="39">
        <v>233</v>
      </c>
      <c r="F283" s="40">
        <v>195</v>
      </c>
      <c r="G283" s="41">
        <v>83.691000000000003</v>
      </c>
      <c r="H283" s="40">
        <v>225</v>
      </c>
      <c r="I283" s="41">
        <v>96.566500000000005</v>
      </c>
      <c r="J283" s="40">
        <v>196</v>
      </c>
      <c r="K283" s="41">
        <v>84.120199999999997</v>
      </c>
    </row>
    <row r="284" spans="1:11" ht="12.75" customHeight="1" x14ac:dyDescent="0.2">
      <c r="A284" s="36" t="s">
        <v>187</v>
      </c>
      <c r="B284" s="39">
        <v>303</v>
      </c>
      <c r="C284" s="39">
        <v>257</v>
      </c>
      <c r="D284" s="41">
        <v>84.8185</v>
      </c>
      <c r="E284" s="39">
        <v>282</v>
      </c>
      <c r="F284" s="40">
        <v>232</v>
      </c>
      <c r="G284" s="41">
        <v>82.269499999999994</v>
      </c>
      <c r="H284" s="40">
        <v>273</v>
      </c>
      <c r="I284" s="41">
        <v>96.808499999999995</v>
      </c>
      <c r="J284" s="40">
        <v>233</v>
      </c>
      <c r="K284" s="41">
        <v>82.624099999999999</v>
      </c>
    </row>
    <row r="285" spans="1:11" ht="12.75" customHeight="1" x14ac:dyDescent="0.2">
      <c r="A285" s="36" t="s">
        <v>188</v>
      </c>
      <c r="B285" s="39">
        <v>448</v>
      </c>
      <c r="C285" s="39">
        <v>379</v>
      </c>
      <c r="D285" s="41">
        <v>84.598200000000006</v>
      </c>
      <c r="E285" s="39">
        <v>456</v>
      </c>
      <c r="F285" s="40">
        <v>371</v>
      </c>
      <c r="G285" s="41">
        <v>81.3596</v>
      </c>
      <c r="H285" s="40">
        <v>432</v>
      </c>
      <c r="I285" s="41">
        <v>94.736800000000002</v>
      </c>
      <c r="J285" s="40">
        <v>374</v>
      </c>
      <c r="K285" s="41">
        <v>82.017499999999998</v>
      </c>
    </row>
    <row r="286" spans="1:11" ht="12.75" customHeight="1" x14ac:dyDescent="0.2">
      <c r="A286" s="36" t="s">
        <v>189</v>
      </c>
      <c r="B286" s="39">
        <v>324</v>
      </c>
      <c r="C286" s="39">
        <v>276</v>
      </c>
      <c r="D286" s="41">
        <v>85.185199999999995</v>
      </c>
      <c r="E286" s="39">
        <v>325</v>
      </c>
      <c r="F286" s="40">
        <v>290</v>
      </c>
      <c r="G286" s="41">
        <v>89.230800000000002</v>
      </c>
      <c r="H286" s="40">
        <v>319</v>
      </c>
      <c r="I286" s="41">
        <v>98.153800000000004</v>
      </c>
      <c r="J286" s="40">
        <v>295</v>
      </c>
      <c r="K286" s="41">
        <v>90.769199999999998</v>
      </c>
    </row>
    <row r="287" spans="1:11" ht="12.75" customHeight="1" x14ac:dyDescent="0.2">
      <c r="A287" s="36" t="s">
        <v>301</v>
      </c>
      <c r="B287" s="39">
        <v>423</v>
      </c>
      <c r="C287" s="39">
        <v>345</v>
      </c>
      <c r="D287" s="41">
        <v>81.560299999999998</v>
      </c>
      <c r="E287" s="39">
        <v>386</v>
      </c>
      <c r="F287" s="40">
        <v>333</v>
      </c>
      <c r="G287" s="41">
        <v>86.269400000000005</v>
      </c>
      <c r="H287" s="40">
        <v>379</v>
      </c>
      <c r="I287" s="41">
        <v>98.186499999999995</v>
      </c>
      <c r="J287" s="40">
        <v>335</v>
      </c>
      <c r="K287" s="41">
        <v>86.787599999999998</v>
      </c>
    </row>
    <row r="288" spans="1:11" ht="12.75" customHeight="1" x14ac:dyDescent="0.2">
      <c r="A288" s="36" t="s">
        <v>198</v>
      </c>
      <c r="B288" s="39">
        <v>258</v>
      </c>
      <c r="C288" s="39">
        <v>224</v>
      </c>
      <c r="D288" s="41">
        <v>86.821700000000007</v>
      </c>
      <c r="E288" s="39">
        <v>305</v>
      </c>
      <c r="F288" s="40">
        <v>268</v>
      </c>
      <c r="G288" s="41">
        <v>87.868899999999996</v>
      </c>
      <c r="H288" s="40">
        <v>297</v>
      </c>
      <c r="I288" s="41">
        <v>97.376999999999995</v>
      </c>
      <c r="J288" s="40">
        <v>265</v>
      </c>
      <c r="K288" s="41">
        <v>86.885199999999998</v>
      </c>
    </row>
    <row r="289" spans="1:237" ht="12.75" customHeight="1" x14ac:dyDescent="0.2">
      <c r="A289" s="36" t="s">
        <v>199</v>
      </c>
      <c r="B289" s="39">
        <v>477</v>
      </c>
      <c r="C289" s="39">
        <v>394</v>
      </c>
      <c r="D289" s="41">
        <v>82.599599999999995</v>
      </c>
      <c r="E289" s="39">
        <v>426</v>
      </c>
      <c r="F289" s="40">
        <v>303</v>
      </c>
      <c r="G289" s="41">
        <v>71.126800000000003</v>
      </c>
      <c r="H289" s="40">
        <v>401</v>
      </c>
      <c r="I289" s="41">
        <v>94.131500000000003</v>
      </c>
      <c r="J289" s="40">
        <v>304</v>
      </c>
      <c r="K289" s="41">
        <v>71.361500000000007</v>
      </c>
    </row>
    <row r="290" spans="1:237" ht="12.75" customHeight="1" x14ac:dyDescent="0.2">
      <c r="A290" s="36" t="s">
        <v>203</v>
      </c>
      <c r="B290" s="39">
        <v>94</v>
      </c>
      <c r="C290" s="39">
        <v>79</v>
      </c>
      <c r="D290" s="41">
        <v>84.042599999999993</v>
      </c>
      <c r="E290" s="39">
        <v>100</v>
      </c>
      <c r="F290" s="40">
        <v>86</v>
      </c>
      <c r="G290" s="41">
        <v>86</v>
      </c>
      <c r="H290" s="40">
        <v>98</v>
      </c>
      <c r="I290" s="41">
        <v>98</v>
      </c>
      <c r="J290" s="40">
        <v>86</v>
      </c>
      <c r="K290" s="41">
        <v>86</v>
      </c>
    </row>
    <row r="291" spans="1:237" ht="12.75" customHeight="1" x14ac:dyDescent="0.2">
      <c r="A291" s="36" t="s">
        <v>312</v>
      </c>
      <c r="B291" s="39">
        <v>636</v>
      </c>
      <c r="C291" s="39">
        <v>473</v>
      </c>
      <c r="D291" s="41">
        <v>74.371099999999998</v>
      </c>
      <c r="E291" s="39">
        <v>593</v>
      </c>
      <c r="F291" s="40">
        <v>439</v>
      </c>
      <c r="G291" s="41">
        <v>74.0304</v>
      </c>
      <c r="H291" s="40">
        <v>572</v>
      </c>
      <c r="I291" s="41">
        <v>96.458699999999993</v>
      </c>
      <c r="J291" s="40">
        <v>445</v>
      </c>
      <c r="K291" s="41">
        <v>75.042199999999994</v>
      </c>
    </row>
    <row r="292" spans="1:237" ht="13.5" thickBot="1" x14ac:dyDescent="0.25">
      <c r="A292" s="43" t="s">
        <v>296</v>
      </c>
      <c r="B292" s="44">
        <f>SUM(B274:B291)</f>
        <v>8643</v>
      </c>
      <c r="C292" s="44">
        <f>SUM(C274:C291)</f>
        <v>6895</v>
      </c>
      <c r="D292" s="45">
        <f>100*(C292/B292)</f>
        <v>79.775540900150403</v>
      </c>
      <c r="E292" s="44">
        <f>SUM(E274:E291)</f>
        <v>8726</v>
      </c>
      <c r="F292" s="44">
        <f>SUM(F274:F291)</f>
        <v>6873</v>
      </c>
      <c r="G292" s="45">
        <f>(F292/E292)*100</f>
        <v>78.764611505844613</v>
      </c>
      <c r="H292" s="44">
        <f>SUM(H274:H291)</f>
        <v>8390</v>
      </c>
      <c r="I292" s="45">
        <f>(H292/E292)*100</f>
        <v>96.149438459775382</v>
      </c>
      <c r="J292" s="44">
        <f>SUM(J274:J291)</f>
        <v>6900</v>
      </c>
      <c r="K292" s="45">
        <f>(J292/E292)*100</f>
        <v>79.074031629612648</v>
      </c>
    </row>
    <row r="293" spans="1:237" s="30" customFormat="1" ht="25.5" customHeight="1" thickTop="1" x14ac:dyDescent="0.2">
      <c r="A293" s="110" t="s">
        <v>295</v>
      </c>
      <c r="B293" s="115" t="s">
        <v>424</v>
      </c>
      <c r="C293" s="105" t="s">
        <v>425</v>
      </c>
      <c r="D293" s="114"/>
      <c r="E293" s="117" t="s">
        <v>426</v>
      </c>
      <c r="F293" s="105" t="s">
        <v>427</v>
      </c>
      <c r="G293" s="114"/>
      <c r="H293" s="105" t="s">
        <v>428</v>
      </c>
      <c r="I293" s="109"/>
      <c r="J293" s="109"/>
      <c r="K293" s="114"/>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row>
    <row r="294" spans="1:237" s="34" customFormat="1" ht="25.5" customHeight="1" x14ac:dyDescent="0.2">
      <c r="A294" s="111"/>
      <c r="B294" s="116"/>
      <c r="C294" s="55" t="s">
        <v>381</v>
      </c>
      <c r="D294" s="56" t="s">
        <v>294</v>
      </c>
      <c r="E294" s="116"/>
      <c r="F294" s="57" t="s">
        <v>382</v>
      </c>
      <c r="G294" s="33" t="s">
        <v>294</v>
      </c>
      <c r="H294" s="57" t="s">
        <v>383</v>
      </c>
      <c r="I294" s="33" t="s">
        <v>294</v>
      </c>
      <c r="J294" s="57" t="s">
        <v>382</v>
      </c>
      <c r="K294" s="33" t="s">
        <v>294</v>
      </c>
    </row>
    <row r="295" spans="1:237" ht="18" x14ac:dyDescent="0.25">
      <c r="A295" s="35" t="s">
        <v>326</v>
      </c>
      <c r="B295" s="35"/>
      <c r="C295" s="48"/>
      <c r="D295" s="48"/>
      <c r="E295" s="35"/>
      <c r="F295" s="35"/>
      <c r="G295" s="48"/>
      <c r="H295" s="35"/>
      <c r="I295" s="48"/>
      <c r="J295" s="35"/>
      <c r="K295" s="48"/>
    </row>
    <row r="296" spans="1:237" ht="12.75" customHeight="1" x14ac:dyDescent="0.2">
      <c r="A296" s="36" t="s">
        <v>168</v>
      </c>
      <c r="B296" s="39">
        <v>249</v>
      </c>
      <c r="C296" s="39">
        <v>218</v>
      </c>
      <c r="D296" s="41">
        <v>87.550200000000004</v>
      </c>
      <c r="E296" s="39">
        <v>346</v>
      </c>
      <c r="F296" s="40">
        <v>291</v>
      </c>
      <c r="G296" s="41">
        <v>84.103999999999999</v>
      </c>
      <c r="H296" s="40">
        <v>336</v>
      </c>
      <c r="I296" s="41">
        <v>97.109800000000007</v>
      </c>
      <c r="J296" s="40">
        <v>290</v>
      </c>
      <c r="K296" s="41">
        <v>83.814999999999998</v>
      </c>
    </row>
    <row r="297" spans="1:237" ht="12.75" customHeight="1" x14ac:dyDescent="0.2">
      <c r="A297" s="36" t="s">
        <v>170</v>
      </c>
      <c r="B297" s="39">
        <v>517</v>
      </c>
      <c r="C297" s="39">
        <v>420</v>
      </c>
      <c r="D297" s="41">
        <v>81.237899999999996</v>
      </c>
      <c r="E297" s="39">
        <v>588</v>
      </c>
      <c r="F297" s="40">
        <v>480</v>
      </c>
      <c r="G297" s="41">
        <v>81.6327</v>
      </c>
      <c r="H297" s="40">
        <v>572</v>
      </c>
      <c r="I297" s="41">
        <v>97.278899999999993</v>
      </c>
      <c r="J297" s="40">
        <v>475</v>
      </c>
      <c r="K297" s="41">
        <v>80.782300000000006</v>
      </c>
    </row>
    <row r="298" spans="1:237" ht="12.75" customHeight="1" x14ac:dyDescent="0.2">
      <c r="A298" s="36" t="s">
        <v>171</v>
      </c>
      <c r="B298" s="39">
        <v>704</v>
      </c>
      <c r="C298" s="39">
        <v>508</v>
      </c>
      <c r="D298" s="41">
        <v>72.159099999999995</v>
      </c>
      <c r="E298" s="39">
        <v>720</v>
      </c>
      <c r="F298" s="40">
        <v>491</v>
      </c>
      <c r="G298" s="41">
        <v>68.194400000000002</v>
      </c>
      <c r="H298" s="40">
        <v>673</v>
      </c>
      <c r="I298" s="41">
        <v>93.472200000000001</v>
      </c>
      <c r="J298" s="40">
        <v>491</v>
      </c>
      <c r="K298" s="41">
        <v>68.194400000000002</v>
      </c>
    </row>
    <row r="299" spans="1:237" ht="12.75" customHeight="1" x14ac:dyDescent="0.2">
      <c r="A299" s="36" t="s">
        <v>337</v>
      </c>
      <c r="B299" s="39">
        <v>483</v>
      </c>
      <c r="C299" s="39">
        <v>389</v>
      </c>
      <c r="D299" s="41">
        <v>80.538300000000007</v>
      </c>
      <c r="E299" s="39">
        <v>554</v>
      </c>
      <c r="F299" s="40">
        <v>446</v>
      </c>
      <c r="G299" s="41">
        <v>80.505399999999995</v>
      </c>
      <c r="H299" s="40">
        <v>520</v>
      </c>
      <c r="I299" s="41">
        <v>93.862799999999993</v>
      </c>
      <c r="J299" s="40">
        <v>447</v>
      </c>
      <c r="K299" s="41">
        <v>80.685900000000004</v>
      </c>
    </row>
    <row r="300" spans="1:237" ht="12.75" customHeight="1" x14ac:dyDescent="0.2">
      <c r="A300" s="36" t="s">
        <v>180</v>
      </c>
      <c r="B300" s="39">
        <v>304</v>
      </c>
      <c r="C300" s="39">
        <v>225</v>
      </c>
      <c r="D300" s="41">
        <v>74.013199999999998</v>
      </c>
      <c r="E300" s="39">
        <v>366</v>
      </c>
      <c r="F300" s="40">
        <v>249</v>
      </c>
      <c r="G300" s="41">
        <v>68.032799999999995</v>
      </c>
      <c r="H300" s="40">
        <v>312</v>
      </c>
      <c r="I300" s="41">
        <v>85.245900000000006</v>
      </c>
      <c r="J300" s="40">
        <v>249</v>
      </c>
      <c r="K300" s="41">
        <v>68.032799999999995</v>
      </c>
    </row>
    <row r="301" spans="1:237" ht="12.75" customHeight="1" x14ac:dyDescent="0.2">
      <c r="A301" s="36" t="s">
        <v>300</v>
      </c>
      <c r="B301" s="39">
        <v>865</v>
      </c>
      <c r="C301" s="39">
        <v>785</v>
      </c>
      <c r="D301" s="41">
        <v>90.751400000000004</v>
      </c>
      <c r="E301" s="39">
        <v>979</v>
      </c>
      <c r="F301" s="40">
        <v>840</v>
      </c>
      <c r="G301" s="41">
        <v>85.8018</v>
      </c>
      <c r="H301" s="40">
        <v>959</v>
      </c>
      <c r="I301" s="41">
        <v>97.957099999999997</v>
      </c>
      <c r="J301" s="40">
        <v>845</v>
      </c>
      <c r="K301" s="41">
        <v>86.312600000000003</v>
      </c>
    </row>
    <row r="302" spans="1:237" ht="12.75" customHeight="1" x14ac:dyDescent="0.2">
      <c r="A302" s="36" t="s">
        <v>185</v>
      </c>
      <c r="B302" s="39">
        <v>374</v>
      </c>
      <c r="C302" s="39">
        <v>302</v>
      </c>
      <c r="D302" s="41">
        <v>80.748699999999999</v>
      </c>
      <c r="E302" s="39">
        <v>344</v>
      </c>
      <c r="F302" s="40">
        <v>260</v>
      </c>
      <c r="G302" s="41">
        <v>75.581400000000002</v>
      </c>
      <c r="H302" s="40">
        <v>334</v>
      </c>
      <c r="I302" s="41">
        <v>97.093000000000004</v>
      </c>
      <c r="J302" s="40">
        <v>263</v>
      </c>
      <c r="K302" s="41">
        <v>76.453500000000005</v>
      </c>
    </row>
    <row r="303" spans="1:237" ht="12.75" customHeight="1" x14ac:dyDescent="0.2">
      <c r="A303" s="36" t="s">
        <v>345</v>
      </c>
      <c r="B303" s="39">
        <v>929</v>
      </c>
      <c r="C303" s="39">
        <v>754</v>
      </c>
      <c r="D303" s="41">
        <v>81.162499999999994</v>
      </c>
      <c r="E303" s="39">
        <v>899</v>
      </c>
      <c r="F303" s="40">
        <v>677</v>
      </c>
      <c r="G303" s="41">
        <v>75.305899999999994</v>
      </c>
      <c r="H303" s="40">
        <v>868</v>
      </c>
      <c r="I303" s="41">
        <v>96.551699999999997</v>
      </c>
      <c r="J303" s="40">
        <v>673</v>
      </c>
      <c r="K303" s="41">
        <v>74.861000000000004</v>
      </c>
    </row>
    <row r="304" spans="1:237" ht="12.75" customHeight="1" x14ac:dyDescent="0.2">
      <c r="A304" s="36" t="s">
        <v>192</v>
      </c>
      <c r="B304" s="39">
        <v>522</v>
      </c>
      <c r="C304" s="39">
        <v>400</v>
      </c>
      <c r="D304" s="41">
        <v>76.628399999999999</v>
      </c>
      <c r="E304" s="39">
        <v>472</v>
      </c>
      <c r="F304" s="40">
        <v>354</v>
      </c>
      <c r="G304" s="41">
        <v>75</v>
      </c>
      <c r="H304" s="40">
        <v>448</v>
      </c>
      <c r="I304" s="41">
        <v>94.915300000000002</v>
      </c>
      <c r="J304" s="40">
        <v>358</v>
      </c>
      <c r="K304" s="41">
        <v>75.847499999999997</v>
      </c>
    </row>
    <row r="305" spans="1:237" ht="12.75" customHeight="1" x14ac:dyDescent="0.2">
      <c r="A305" s="36" t="s">
        <v>194</v>
      </c>
      <c r="B305" s="39">
        <v>6623</v>
      </c>
      <c r="C305" s="39">
        <v>4747</v>
      </c>
      <c r="D305" s="41">
        <v>71.674499999999995</v>
      </c>
      <c r="E305" s="39">
        <v>6610</v>
      </c>
      <c r="F305" s="40">
        <v>4106</v>
      </c>
      <c r="G305" s="41">
        <v>62.118000000000002</v>
      </c>
      <c r="H305" s="40">
        <v>6302</v>
      </c>
      <c r="I305" s="41">
        <v>95.340400000000002</v>
      </c>
      <c r="J305" s="40">
        <v>4149</v>
      </c>
      <c r="K305" s="41">
        <v>62.768500000000003</v>
      </c>
    </row>
    <row r="306" spans="1:237" ht="12.75" customHeight="1" x14ac:dyDescent="0.2">
      <c r="A306" s="36" t="s">
        <v>195</v>
      </c>
      <c r="B306" s="39">
        <v>930</v>
      </c>
      <c r="C306" s="39">
        <v>726</v>
      </c>
      <c r="D306" s="41">
        <v>78.064499999999995</v>
      </c>
      <c r="E306" s="39">
        <v>768</v>
      </c>
      <c r="F306" s="40">
        <v>557</v>
      </c>
      <c r="G306" s="41">
        <v>72.525999999999996</v>
      </c>
      <c r="H306" s="40">
        <v>744</v>
      </c>
      <c r="I306" s="41">
        <v>96.875</v>
      </c>
      <c r="J306" s="40">
        <v>566</v>
      </c>
      <c r="K306" s="41">
        <v>73.697900000000004</v>
      </c>
    </row>
    <row r="307" spans="1:237" ht="12.75" customHeight="1" x14ac:dyDescent="0.2">
      <c r="A307" s="36" t="s">
        <v>197</v>
      </c>
      <c r="B307" s="39">
        <v>820</v>
      </c>
      <c r="C307" s="39">
        <v>645</v>
      </c>
      <c r="D307" s="41">
        <v>78.658500000000004</v>
      </c>
      <c r="E307" s="39">
        <v>842</v>
      </c>
      <c r="F307" s="40">
        <v>606</v>
      </c>
      <c r="G307" s="41">
        <v>71.971500000000006</v>
      </c>
      <c r="H307" s="40">
        <v>805</v>
      </c>
      <c r="I307" s="41">
        <v>95.605699999999999</v>
      </c>
      <c r="J307" s="40">
        <v>608</v>
      </c>
      <c r="K307" s="41">
        <v>72.209000000000003</v>
      </c>
    </row>
    <row r="308" spans="1:237" ht="12.75" customHeight="1" x14ac:dyDescent="0.2">
      <c r="A308" s="36" t="s">
        <v>393</v>
      </c>
      <c r="B308" s="39">
        <v>648</v>
      </c>
      <c r="C308" s="39">
        <v>553</v>
      </c>
      <c r="D308" s="41">
        <v>85.339500000000001</v>
      </c>
      <c r="E308" s="39">
        <v>729</v>
      </c>
      <c r="F308" s="40">
        <v>574</v>
      </c>
      <c r="G308" s="41">
        <v>78.738</v>
      </c>
      <c r="H308" s="40">
        <v>702</v>
      </c>
      <c r="I308" s="41">
        <v>96.296300000000002</v>
      </c>
      <c r="J308" s="40">
        <v>569</v>
      </c>
      <c r="K308" s="41">
        <v>78.052099999999996</v>
      </c>
    </row>
    <row r="309" spans="1:237" ht="13.5" thickBot="1" x14ac:dyDescent="0.25">
      <c r="A309" s="43" t="s">
        <v>296</v>
      </c>
      <c r="B309" s="44">
        <f>SUM(B296:B308)</f>
        <v>13968</v>
      </c>
      <c r="C309" s="44">
        <f>SUM(C296:C308)</f>
        <v>10672</v>
      </c>
      <c r="D309" s="45">
        <f>100*(C309/B309)</f>
        <v>76.403207331042381</v>
      </c>
      <c r="E309" s="44">
        <f>SUM(E296:E308)</f>
        <v>14217</v>
      </c>
      <c r="F309" s="44">
        <f>SUM(F296:F308)</f>
        <v>9931</v>
      </c>
      <c r="G309" s="45">
        <f>(F309/E309)*100</f>
        <v>69.852992895828933</v>
      </c>
      <c r="H309" s="44">
        <f>SUM(H296:H308)</f>
        <v>13575</v>
      </c>
      <c r="I309" s="45">
        <f>(H309/E309)*100</f>
        <v>95.484279383836252</v>
      </c>
      <c r="J309" s="44">
        <f>SUM(J296:J308)</f>
        <v>9983</v>
      </c>
      <c r="K309" s="45">
        <f>(J309/E309)*100</f>
        <v>70.218752198072735</v>
      </c>
    </row>
    <row r="310" spans="1:237" s="30" customFormat="1" ht="25.5" customHeight="1" thickTop="1" x14ac:dyDescent="0.2">
      <c r="A310" s="110" t="s">
        <v>295</v>
      </c>
      <c r="B310" s="115" t="s">
        <v>424</v>
      </c>
      <c r="C310" s="105" t="s">
        <v>425</v>
      </c>
      <c r="D310" s="114"/>
      <c r="E310" s="117" t="s">
        <v>426</v>
      </c>
      <c r="F310" s="105" t="s">
        <v>427</v>
      </c>
      <c r="G310" s="114"/>
      <c r="H310" s="105" t="s">
        <v>428</v>
      </c>
      <c r="I310" s="109"/>
      <c r="J310" s="109"/>
      <c r="K310" s="114"/>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row>
    <row r="311" spans="1:237" s="34" customFormat="1" ht="25.5" customHeight="1" x14ac:dyDescent="0.2">
      <c r="A311" s="111"/>
      <c r="B311" s="116"/>
      <c r="C311" s="55" t="s">
        <v>381</v>
      </c>
      <c r="D311" s="56" t="s">
        <v>294</v>
      </c>
      <c r="E311" s="116"/>
      <c r="F311" s="57" t="s">
        <v>382</v>
      </c>
      <c r="G311" s="33" t="s">
        <v>294</v>
      </c>
      <c r="H311" s="57" t="s">
        <v>383</v>
      </c>
      <c r="I311" s="33" t="s">
        <v>294</v>
      </c>
      <c r="J311" s="57" t="s">
        <v>382</v>
      </c>
      <c r="K311" s="33" t="s">
        <v>294</v>
      </c>
    </row>
    <row r="312" spans="1:237" ht="18" x14ac:dyDescent="0.25">
      <c r="A312" s="35" t="s">
        <v>340</v>
      </c>
      <c r="B312" s="35"/>
      <c r="C312" s="48"/>
      <c r="D312" s="48"/>
      <c r="E312" s="35"/>
      <c r="F312" s="35"/>
      <c r="G312" s="48"/>
      <c r="H312" s="35"/>
      <c r="I312" s="48"/>
      <c r="J312" s="35"/>
      <c r="K312" s="48"/>
    </row>
    <row r="313" spans="1:237" x14ac:dyDescent="0.2">
      <c r="A313" s="36" t="s">
        <v>167</v>
      </c>
      <c r="B313" s="39">
        <v>250</v>
      </c>
      <c r="C313" s="39">
        <v>175</v>
      </c>
      <c r="D313" s="41">
        <v>70</v>
      </c>
      <c r="E313" s="39">
        <v>242</v>
      </c>
      <c r="F313" s="40">
        <v>153</v>
      </c>
      <c r="G313" s="41">
        <v>63.223100000000002</v>
      </c>
      <c r="H313" s="40">
        <v>188</v>
      </c>
      <c r="I313" s="41">
        <v>77.686000000000007</v>
      </c>
      <c r="J313" s="40">
        <v>155</v>
      </c>
      <c r="K313" s="41">
        <v>64.049599999999998</v>
      </c>
    </row>
    <row r="314" spans="1:237" x14ac:dyDescent="0.2">
      <c r="A314" s="36" t="s">
        <v>173</v>
      </c>
      <c r="B314" s="39">
        <v>1188</v>
      </c>
      <c r="C314" s="39">
        <v>981</v>
      </c>
      <c r="D314" s="41">
        <v>82.575800000000001</v>
      </c>
      <c r="E314" s="39">
        <v>1248</v>
      </c>
      <c r="F314" s="40">
        <v>949</v>
      </c>
      <c r="G314" s="41">
        <v>76.041700000000006</v>
      </c>
      <c r="H314" s="40">
        <v>1194</v>
      </c>
      <c r="I314" s="41">
        <v>95.673100000000005</v>
      </c>
      <c r="J314" s="40">
        <v>952</v>
      </c>
      <c r="K314" s="41">
        <v>76.2821</v>
      </c>
    </row>
    <row r="315" spans="1:237" x14ac:dyDescent="0.2">
      <c r="A315" s="36" t="s">
        <v>174</v>
      </c>
      <c r="B315" s="39">
        <v>430</v>
      </c>
      <c r="C315" s="39">
        <v>350</v>
      </c>
      <c r="D315" s="41">
        <v>81.395300000000006</v>
      </c>
      <c r="E315" s="39">
        <v>396</v>
      </c>
      <c r="F315" s="40">
        <v>296</v>
      </c>
      <c r="G315" s="41">
        <v>74.747500000000002</v>
      </c>
      <c r="H315" s="40">
        <v>380</v>
      </c>
      <c r="I315" s="41">
        <v>95.959599999999995</v>
      </c>
      <c r="J315" s="40">
        <v>296</v>
      </c>
      <c r="K315" s="41">
        <v>74.747500000000002</v>
      </c>
    </row>
    <row r="316" spans="1:237" x14ac:dyDescent="0.2">
      <c r="A316" s="36" t="s">
        <v>176</v>
      </c>
      <c r="B316" s="39">
        <v>233</v>
      </c>
      <c r="C316" s="39">
        <v>158</v>
      </c>
      <c r="D316" s="41">
        <v>67.811199999999999</v>
      </c>
      <c r="E316" s="39">
        <v>232</v>
      </c>
      <c r="F316" s="40">
        <v>156</v>
      </c>
      <c r="G316" s="41">
        <v>67.241399999999999</v>
      </c>
      <c r="H316" s="40">
        <v>201</v>
      </c>
      <c r="I316" s="41">
        <v>86.637900000000002</v>
      </c>
      <c r="J316" s="40">
        <v>155</v>
      </c>
      <c r="K316" s="41">
        <v>66.810299999999998</v>
      </c>
    </row>
    <row r="317" spans="1:237" x14ac:dyDescent="0.2">
      <c r="A317" s="36" t="s">
        <v>177</v>
      </c>
      <c r="B317" s="39">
        <v>454</v>
      </c>
      <c r="C317" s="39">
        <v>358</v>
      </c>
      <c r="D317" s="41">
        <v>78.854600000000005</v>
      </c>
      <c r="E317" s="39">
        <v>436</v>
      </c>
      <c r="F317" s="40">
        <v>354</v>
      </c>
      <c r="G317" s="41">
        <v>81.192700000000002</v>
      </c>
      <c r="H317" s="40">
        <v>408</v>
      </c>
      <c r="I317" s="41">
        <v>93.578000000000003</v>
      </c>
      <c r="J317" s="40">
        <v>351</v>
      </c>
      <c r="K317" s="41">
        <v>80.504599999999996</v>
      </c>
    </row>
    <row r="318" spans="1:237" x14ac:dyDescent="0.2">
      <c r="A318" s="36" t="s">
        <v>368</v>
      </c>
      <c r="B318" s="39">
        <v>842</v>
      </c>
      <c r="C318" s="39">
        <v>676</v>
      </c>
      <c r="D318" s="41">
        <v>80.284999999999997</v>
      </c>
      <c r="E318" s="39">
        <v>925</v>
      </c>
      <c r="F318" s="40">
        <v>713</v>
      </c>
      <c r="G318" s="41">
        <v>77.081100000000006</v>
      </c>
      <c r="H318" s="40">
        <v>848</v>
      </c>
      <c r="I318" s="41">
        <v>91.675700000000006</v>
      </c>
      <c r="J318" s="40">
        <v>714</v>
      </c>
      <c r="K318" s="41">
        <v>77.1892</v>
      </c>
    </row>
    <row r="319" spans="1:237" x14ac:dyDescent="0.2">
      <c r="A319" s="36" t="s">
        <v>367</v>
      </c>
      <c r="B319" s="39">
        <v>535</v>
      </c>
      <c r="C319" s="39">
        <v>397</v>
      </c>
      <c r="D319" s="41">
        <v>74.205600000000004</v>
      </c>
      <c r="E319" s="39">
        <v>525</v>
      </c>
      <c r="F319" s="40">
        <v>415</v>
      </c>
      <c r="G319" s="41">
        <v>79.047600000000003</v>
      </c>
      <c r="H319" s="40">
        <v>472</v>
      </c>
      <c r="I319" s="41">
        <v>89.904799999999994</v>
      </c>
      <c r="J319" s="40">
        <v>415</v>
      </c>
      <c r="K319" s="41">
        <v>79.047600000000003</v>
      </c>
    </row>
    <row r="320" spans="1:237" x14ac:dyDescent="0.2">
      <c r="A320" s="36" t="s">
        <v>190</v>
      </c>
      <c r="B320" s="39">
        <v>294</v>
      </c>
      <c r="C320" s="39">
        <v>236</v>
      </c>
      <c r="D320" s="41">
        <v>80.272099999999995</v>
      </c>
      <c r="E320" s="39">
        <v>327</v>
      </c>
      <c r="F320" s="40">
        <v>268</v>
      </c>
      <c r="G320" s="41">
        <v>81.9572</v>
      </c>
      <c r="H320" s="40">
        <v>319</v>
      </c>
      <c r="I320" s="41">
        <v>97.5535</v>
      </c>
      <c r="J320" s="40">
        <v>265</v>
      </c>
      <c r="K320" s="41">
        <v>81.0398</v>
      </c>
    </row>
    <row r="321" spans="1:237" x14ac:dyDescent="0.2">
      <c r="A321" s="36" t="s">
        <v>196</v>
      </c>
      <c r="B321" s="39">
        <v>304</v>
      </c>
      <c r="C321" s="39">
        <v>229</v>
      </c>
      <c r="D321" s="41">
        <v>75.328900000000004</v>
      </c>
      <c r="E321" s="39">
        <v>327</v>
      </c>
      <c r="F321" s="40">
        <v>243</v>
      </c>
      <c r="G321" s="41">
        <v>74.311899999999994</v>
      </c>
      <c r="H321" s="40">
        <v>292</v>
      </c>
      <c r="I321" s="41">
        <v>89.296599999999998</v>
      </c>
      <c r="J321" s="40">
        <v>245</v>
      </c>
      <c r="K321" s="41">
        <v>74.923500000000004</v>
      </c>
    </row>
    <row r="322" spans="1:237" x14ac:dyDescent="0.2">
      <c r="A322" s="36" t="s">
        <v>204</v>
      </c>
      <c r="B322" s="39">
        <v>454</v>
      </c>
      <c r="C322" s="39">
        <v>367</v>
      </c>
      <c r="D322" s="41">
        <v>80.837000000000003</v>
      </c>
      <c r="E322" s="39">
        <v>454</v>
      </c>
      <c r="F322" s="40">
        <v>334</v>
      </c>
      <c r="G322" s="41">
        <v>73.568299999999994</v>
      </c>
      <c r="H322" s="40">
        <v>439</v>
      </c>
      <c r="I322" s="41">
        <v>96.695999999999998</v>
      </c>
      <c r="J322" s="40">
        <v>332</v>
      </c>
      <c r="K322" s="41">
        <v>73.127799999999993</v>
      </c>
    </row>
    <row r="323" spans="1:237" ht="13.5" thickBot="1" x14ac:dyDescent="0.25">
      <c r="A323" s="43" t="s">
        <v>296</v>
      </c>
      <c r="B323" s="44">
        <f>SUM(B313:B322)</f>
        <v>4984</v>
      </c>
      <c r="C323" s="44">
        <f>SUM(C313:C322)</f>
        <v>3927</v>
      </c>
      <c r="D323" s="45">
        <f>100*(C323/B323)</f>
        <v>78.792134831460672</v>
      </c>
      <c r="E323" s="44">
        <f>SUM(E313:E322)</f>
        <v>5112</v>
      </c>
      <c r="F323" s="44">
        <f>SUM(F313:F322)</f>
        <v>3881</v>
      </c>
      <c r="G323" s="45">
        <f>(F323/E323)*100</f>
        <v>75.919405320813766</v>
      </c>
      <c r="H323" s="44">
        <f>SUM(H313:H322)</f>
        <v>4741</v>
      </c>
      <c r="I323" s="45">
        <f>(H323/E323)*100</f>
        <v>92.742566510172139</v>
      </c>
      <c r="J323" s="44">
        <f>SUM(J313:J322)</f>
        <v>3880</v>
      </c>
      <c r="K323" s="45">
        <f>(J323/E323)*100</f>
        <v>75.899843505477307</v>
      </c>
    </row>
    <row r="324" spans="1:237" s="30" customFormat="1" ht="25.5" customHeight="1" thickTop="1" x14ac:dyDescent="0.2">
      <c r="A324" s="110" t="s">
        <v>295</v>
      </c>
      <c r="B324" s="115" t="s">
        <v>424</v>
      </c>
      <c r="C324" s="105" t="s">
        <v>425</v>
      </c>
      <c r="D324" s="114"/>
      <c r="E324" s="117" t="s">
        <v>426</v>
      </c>
      <c r="F324" s="105" t="s">
        <v>427</v>
      </c>
      <c r="G324" s="114"/>
      <c r="H324" s="105" t="s">
        <v>428</v>
      </c>
      <c r="I324" s="109"/>
      <c r="J324" s="109"/>
      <c r="K324" s="114"/>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row>
    <row r="325" spans="1:237" s="34" customFormat="1" ht="25.5" customHeight="1" x14ac:dyDescent="0.2">
      <c r="A325" s="111"/>
      <c r="B325" s="116"/>
      <c r="C325" s="55" t="s">
        <v>381</v>
      </c>
      <c r="D325" s="56" t="s">
        <v>294</v>
      </c>
      <c r="E325" s="116"/>
      <c r="F325" s="57" t="s">
        <v>382</v>
      </c>
      <c r="G325" s="33" t="s">
        <v>294</v>
      </c>
      <c r="H325" s="57" t="s">
        <v>383</v>
      </c>
      <c r="I325" s="33" t="s">
        <v>294</v>
      </c>
      <c r="J325" s="57" t="s">
        <v>382</v>
      </c>
      <c r="K325" s="33" t="s">
        <v>294</v>
      </c>
    </row>
    <row r="326" spans="1:237" ht="18" x14ac:dyDescent="0.25">
      <c r="A326" s="35" t="s">
        <v>327</v>
      </c>
      <c r="B326" s="35"/>
      <c r="C326" s="37"/>
      <c r="D326" s="37"/>
      <c r="E326" s="36"/>
      <c r="F326" s="36"/>
      <c r="G326" s="37"/>
      <c r="H326" s="36"/>
      <c r="I326" s="37"/>
      <c r="J326" s="36"/>
      <c r="K326" s="37"/>
    </row>
    <row r="327" spans="1:237" x14ac:dyDescent="0.2">
      <c r="A327" s="36" t="s">
        <v>205</v>
      </c>
      <c r="B327" s="39">
        <v>230</v>
      </c>
      <c r="C327" s="39">
        <v>162</v>
      </c>
      <c r="D327" s="41">
        <v>70.434799999999996</v>
      </c>
      <c r="E327" s="39">
        <v>262</v>
      </c>
      <c r="F327" s="40">
        <v>181</v>
      </c>
      <c r="G327" s="41">
        <v>69.084000000000003</v>
      </c>
      <c r="H327" s="40">
        <v>211</v>
      </c>
      <c r="I327" s="41">
        <v>80.534400000000005</v>
      </c>
      <c r="J327" s="40">
        <v>183</v>
      </c>
      <c r="K327" s="41">
        <v>69.847300000000004</v>
      </c>
    </row>
    <row r="328" spans="1:237" x14ac:dyDescent="0.2">
      <c r="A328" s="36" t="s">
        <v>206</v>
      </c>
      <c r="B328" s="39">
        <v>372</v>
      </c>
      <c r="C328" s="39">
        <v>296</v>
      </c>
      <c r="D328" s="41">
        <v>79.569900000000004</v>
      </c>
      <c r="E328" s="39">
        <v>380</v>
      </c>
      <c r="F328" s="40">
        <v>312</v>
      </c>
      <c r="G328" s="41">
        <v>82.1053</v>
      </c>
      <c r="H328" s="40">
        <v>361</v>
      </c>
      <c r="I328" s="41">
        <v>95</v>
      </c>
      <c r="J328" s="40">
        <v>311</v>
      </c>
      <c r="K328" s="41">
        <v>81.842100000000002</v>
      </c>
    </row>
    <row r="329" spans="1:237" x14ac:dyDescent="0.2">
      <c r="A329" s="36" t="s">
        <v>207</v>
      </c>
      <c r="B329" s="39">
        <v>242</v>
      </c>
      <c r="C329" s="39">
        <v>185</v>
      </c>
      <c r="D329" s="41">
        <v>76.446299999999994</v>
      </c>
      <c r="E329" s="39">
        <v>209</v>
      </c>
      <c r="F329" s="40">
        <v>158</v>
      </c>
      <c r="G329" s="41">
        <v>75.598100000000002</v>
      </c>
      <c r="H329" s="40">
        <v>188</v>
      </c>
      <c r="I329" s="41">
        <v>89.952200000000005</v>
      </c>
      <c r="J329" s="40">
        <v>156</v>
      </c>
      <c r="K329" s="41">
        <v>74.641099999999994</v>
      </c>
    </row>
    <row r="330" spans="1:237" x14ac:dyDescent="0.2">
      <c r="A330" s="36" t="s">
        <v>208</v>
      </c>
      <c r="B330" s="39">
        <v>127</v>
      </c>
      <c r="C330" s="39">
        <v>102</v>
      </c>
      <c r="D330" s="41">
        <v>80.314999999999998</v>
      </c>
      <c r="E330" s="39">
        <v>174</v>
      </c>
      <c r="F330" s="40">
        <v>138</v>
      </c>
      <c r="G330" s="41">
        <v>79.310299999999998</v>
      </c>
      <c r="H330" s="40">
        <v>167</v>
      </c>
      <c r="I330" s="41">
        <v>95.977000000000004</v>
      </c>
      <c r="J330" s="40">
        <v>136</v>
      </c>
      <c r="K330" s="41">
        <v>78.160899999999998</v>
      </c>
    </row>
    <row r="331" spans="1:237" x14ac:dyDescent="0.2">
      <c r="A331" s="36" t="s">
        <v>209</v>
      </c>
      <c r="B331" s="39">
        <v>473</v>
      </c>
      <c r="C331" s="39">
        <v>314</v>
      </c>
      <c r="D331" s="41">
        <v>66.384799999999998</v>
      </c>
      <c r="E331" s="39">
        <v>532</v>
      </c>
      <c r="F331" s="40">
        <v>391</v>
      </c>
      <c r="G331" s="41">
        <v>73.496200000000002</v>
      </c>
      <c r="H331" s="40">
        <v>491</v>
      </c>
      <c r="I331" s="41">
        <v>92.293199999999999</v>
      </c>
      <c r="J331" s="40">
        <v>394</v>
      </c>
      <c r="K331" s="41">
        <v>74.060199999999995</v>
      </c>
    </row>
    <row r="332" spans="1:237" x14ac:dyDescent="0.2">
      <c r="A332" s="36" t="s">
        <v>210</v>
      </c>
      <c r="B332" s="39">
        <v>53</v>
      </c>
      <c r="C332" s="39">
        <v>40</v>
      </c>
      <c r="D332" s="41">
        <v>75.471699999999998</v>
      </c>
      <c r="E332" s="39">
        <v>62</v>
      </c>
      <c r="F332" s="40">
        <v>47</v>
      </c>
      <c r="G332" s="41">
        <v>75.8065</v>
      </c>
      <c r="H332" s="40">
        <v>57</v>
      </c>
      <c r="I332" s="41">
        <v>91.935500000000005</v>
      </c>
      <c r="J332" s="40">
        <v>47</v>
      </c>
      <c r="K332" s="41">
        <v>75.8065</v>
      </c>
    </row>
    <row r="333" spans="1:237" x14ac:dyDescent="0.2">
      <c r="A333" s="36" t="s">
        <v>211</v>
      </c>
      <c r="B333" s="39">
        <v>316</v>
      </c>
      <c r="C333" s="39">
        <v>183</v>
      </c>
      <c r="D333" s="41">
        <v>57.9114</v>
      </c>
      <c r="E333" s="39">
        <v>271</v>
      </c>
      <c r="F333" s="40">
        <v>155</v>
      </c>
      <c r="G333" s="41">
        <v>57.195599999999999</v>
      </c>
      <c r="H333" s="40">
        <v>203</v>
      </c>
      <c r="I333" s="41">
        <v>74.907700000000006</v>
      </c>
      <c r="J333" s="40">
        <v>150</v>
      </c>
      <c r="K333" s="41">
        <v>55.3506</v>
      </c>
    </row>
    <row r="334" spans="1:237" x14ac:dyDescent="0.2">
      <c r="A334" s="36" t="s">
        <v>212</v>
      </c>
      <c r="B334" s="39">
        <v>315</v>
      </c>
      <c r="C334" s="39">
        <v>233</v>
      </c>
      <c r="D334" s="41">
        <v>73.968299999999999</v>
      </c>
      <c r="E334" s="39">
        <v>329</v>
      </c>
      <c r="F334" s="40">
        <v>258</v>
      </c>
      <c r="G334" s="41">
        <v>78.419499999999999</v>
      </c>
      <c r="H334" s="40">
        <v>300</v>
      </c>
      <c r="I334" s="41">
        <v>91.185400000000001</v>
      </c>
      <c r="J334" s="40">
        <v>260</v>
      </c>
      <c r="K334" s="41">
        <v>79.0274</v>
      </c>
    </row>
    <row r="335" spans="1:237" x14ac:dyDescent="0.2">
      <c r="A335" s="36" t="s">
        <v>213</v>
      </c>
      <c r="B335" s="39">
        <v>169</v>
      </c>
      <c r="C335" s="39">
        <v>114</v>
      </c>
      <c r="D335" s="41">
        <v>67.455600000000004</v>
      </c>
      <c r="E335" s="39">
        <v>205</v>
      </c>
      <c r="F335" s="40">
        <v>147</v>
      </c>
      <c r="G335" s="41">
        <v>71.707300000000004</v>
      </c>
      <c r="H335" s="40">
        <v>186</v>
      </c>
      <c r="I335" s="41">
        <v>90.731700000000004</v>
      </c>
      <c r="J335" s="40">
        <v>144</v>
      </c>
      <c r="K335" s="41">
        <v>70.243899999999996</v>
      </c>
    </row>
    <row r="336" spans="1:237" x14ac:dyDescent="0.2">
      <c r="A336" s="36" t="s">
        <v>214</v>
      </c>
      <c r="B336" s="39">
        <v>490</v>
      </c>
      <c r="C336" s="39">
        <v>363</v>
      </c>
      <c r="D336" s="41">
        <v>74.081599999999995</v>
      </c>
      <c r="E336" s="39">
        <v>532</v>
      </c>
      <c r="F336" s="40">
        <v>382</v>
      </c>
      <c r="G336" s="41">
        <v>71.804500000000004</v>
      </c>
      <c r="H336" s="40">
        <v>495</v>
      </c>
      <c r="I336" s="41">
        <v>93.045100000000005</v>
      </c>
      <c r="J336" s="40">
        <v>378</v>
      </c>
      <c r="K336" s="41">
        <v>71.052599999999998</v>
      </c>
    </row>
    <row r="337" spans="1:237" x14ac:dyDescent="0.2">
      <c r="A337" s="36" t="s">
        <v>215</v>
      </c>
      <c r="B337" s="39">
        <v>317</v>
      </c>
      <c r="C337" s="39">
        <v>204</v>
      </c>
      <c r="D337" s="41">
        <v>64.353300000000004</v>
      </c>
      <c r="E337" s="39">
        <v>293</v>
      </c>
      <c r="F337" s="40">
        <v>176</v>
      </c>
      <c r="G337" s="41">
        <v>60.068300000000001</v>
      </c>
      <c r="H337" s="40">
        <v>230</v>
      </c>
      <c r="I337" s="41">
        <v>78.4983</v>
      </c>
      <c r="J337" s="40">
        <v>176</v>
      </c>
      <c r="K337" s="41">
        <v>60.068300000000001</v>
      </c>
    </row>
    <row r="338" spans="1:237" x14ac:dyDescent="0.2">
      <c r="A338" s="36" t="s">
        <v>216</v>
      </c>
      <c r="B338" s="39">
        <v>218</v>
      </c>
      <c r="C338" s="39">
        <v>173</v>
      </c>
      <c r="D338" s="41">
        <v>79.357799999999997</v>
      </c>
      <c r="E338" s="39">
        <v>236</v>
      </c>
      <c r="F338" s="40">
        <v>199</v>
      </c>
      <c r="G338" s="41">
        <v>84.322000000000003</v>
      </c>
      <c r="H338" s="40">
        <v>224</v>
      </c>
      <c r="I338" s="41">
        <v>94.915300000000002</v>
      </c>
      <c r="J338" s="40">
        <v>201</v>
      </c>
      <c r="K338" s="41">
        <v>85.169499999999999</v>
      </c>
    </row>
    <row r="339" spans="1:237" x14ac:dyDescent="0.2">
      <c r="A339" s="36" t="s">
        <v>217</v>
      </c>
      <c r="B339" s="46">
        <v>390</v>
      </c>
      <c r="C339" s="47">
        <v>282</v>
      </c>
      <c r="D339" s="41">
        <v>72.307699999999997</v>
      </c>
      <c r="E339" s="39">
        <v>419</v>
      </c>
      <c r="F339" s="40">
        <v>297</v>
      </c>
      <c r="G339" s="41">
        <v>70.883099999999999</v>
      </c>
      <c r="H339" s="40">
        <v>399</v>
      </c>
      <c r="I339" s="41">
        <v>95.226699999999994</v>
      </c>
      <c r="J339" s="40">
        <v>299</v>
      </c>
      <c r="K339" s="41">
        <v>71.360399999999998</v>
      </c>
    </row>
    <row r="340" spans="1:237" ht="13.5" thickBot="1" x14ac:dyDescent="0.25">
      <c r="A340" s="43" t="s">
        <v>296</v>
      </c>
      <c r="B340" s="44">
        <f>SUM(B327:B339)</f>
        <v>3712</v>
      </c>
      <c r="C340" s="44">
        <f>SUM(C327:C339)</f>
        <v>2651</v>
      </c>
      <c r="D340" s="45">
        <f>100*(C340/B340)</f>
        <v>71.417025862068968</v>
      </c>
      <c r="E340" s="44">
        <f>SUM(E327:E339)</f>
        <v>3904</v>
      </c>
      <c r="F340" s="44">
        <f>SUM(F327:F339)</f>
        <v>2841</v>
      </c>
      <c r="G340" s="45">
        <f>(F340/E340)*100</f>
        <v>72.771516393442624</v>
      </c>
      <c r="H340" s="44">
        <f>SUM(H327:H339)</f>
        <v>3512</v>
      </c>
      <c r="I340" s="45">
        <f>(H340/E340)*100</f>
        <v>89.959016393442624</v>
      </c>
      <c r="J340" s="44">
        <f>SUM(J327:J339)</f>
        <v>2835</v>
      </c>
      <c r="K340" s="45">
        <f>(J340/E340)*100</f>
        <v>72.617827868852459</v>
      </c>
    </row>
    <row r="341" spans="1:237" s="30" customFormat="1" ht="25.5" customHeight="1" thickTop="1" x14ac:dyDescent="0.2">
      <c r="A341" s="110" t="s">
        <v>295</v>
      </c>
      <c r="B341" s="115" t="s">
        <v>424</v>
      </c>
      <c r="C341" s="105" t="s">
        <v>425</v>
      </c>
      <c r="D341" s="114"/>
      <c r="E341" s="117" t="s">
        <v>426</v>
      </c>
      <c r="F341" s="105" t="s">
        <v>427</v>
      </c>
      <c r="G341" s="114"/>
      <c r="H341" s="105" t="s">
        <v>428</v>
      </c>
      <c r="I341" s="109"/>
      <c r="J341" s="109"/>
      <c r="K341" s="114"/>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row>
    <row r="342" spans="1:237" s="34" customFormat="1" ht="25.5" customHeight="1" x14ac:dyDescent="0.2">
      <c r="A342" s="111"/>
      <c r="B342" s="116"/>
      <c r="C342" s="55" t="s">
        <v>381</v>
      </c>
      <c r="D342" s="56" t="s">
        <v>294</v>
      </c>
      <c r="E342" s="116"/>
      <c r="F342" s="57" t="s">
        <v>382</v>
      </c>
      <c r="G342" s="33" t="s">
        <v>294</v>
      </c>
      <c r="H342" s="57" t="s">
        <v>383</v>
      </c>
      <c r="I342" s="33" t="s">
        <v>294</v>
      </c>
      <c r="J342" s="57" t="s">
        <v>382</v>
      </c>
      <c r="K342" s="33" t="s">
        <v>294</v>
      </c>
    </row>
    <row r="343" spans="1:237" ht="18" x14ac:dyDescent="0.25">
      <c r="A343" s="35" t="s">
        <v>328</v>
      </c>
      <c r="B343" s="35"/>
      <c r="C343" s="37"/>
      <c r="D343" s="37"/>
      <c r="E343" s="36"/>
      <c r="F343" s="36"/>
      <c r="G343" s="37"/>
      <c r="H343" s="36"/>
      <c r="I343" s="37"/>
      <c r="J343" s="36"/>
      <c r="K343" s="37"/>
    </row>
    <row r="344" spans="1:237" ht="12.75" customHeight="1" x14ac:dyDescent="0.2">
      <c r="A344" s="36" t="s">
        <v>369</v>
      </c>
      <c r="B344" s="39">
        <v>642</v>
      </c>
      <c r="C344" s="39">
        <v>447</v>
      </c>
      <c r="D344" s="41">
        <v>69.626199999999997</v>
      </c>
      <c r="E344" s="39">
        <v>686</v>
      </c>
      <c r="F344" s="40">
        <v>485</v>
      </c>
      <c r="G344" s="41">
        <v>70.699700000000007</v>
      </c>
      <c r="H344" s="40">
        <v>612</v>
      </c>
      <c r="I344" s="41">
        <v>89.212800000000001</v>
      </c>
      <c r="J344" s="40">
        <v>483</v>
      </c>
      <c r="K344" s="41">
        <v>70.408199999999994</v>
      </c>
    </row>
    <row r="345" spans="1:237" ht="12.75" customHeight="1" x14ac:dyDescent="0.2">
      <c r="A345" s="36" t="s">
        <v>218</v>
      </c>
      <c r="B345" s="39">
        <v>107</v>
      </c>
      <c r="C345" s="39">
        <v>92</v>
      </c>
      <c r="D345" s="41">
        <v>85.981300000000005</v>
      </c>
      <c r="E345" s="39">
        <v>95</v>
      </c>
      <c r="F345" s="40">
        <v>79</v>
      </c>
      <c r="G345" s="41">
        <v>83.157899999999998</v>
      </c>
      <c r="H345" s="40">
        <v>95</v>
      </c>
      <c r="I345" s="41">
        <v>100</v>
      </c>
      <c r="J345" s="40">
        <v>81</v>
      </c>
      <c r="K345" s="41">
        <v>85.263199999999998</v>
      </c>
    </row>
    <row r="346" spans="1:237" ht="12.75" customHeight="1" x14ac:dyDescent="0.2">
      <c r="A346" s="36" t="s">
        <v>220</v>
      </c>
      <c r="B346" s="39">
        <v>61</v>
      </c>
      <c r="C346" s="39">
        <v>48</v>
      </c>
      <c r="D346" s="41">
        <v>78.688500000000005</v>
      </c>
      <c r="E346" s="39">
        <v>65</v>
      </c>
      <c r="F346" s="40">
        <v>49</v>
      </c>
      <c r="G346" s="41">
        <v>75.384600000000006</v>
      </c>
      <c r="H346" s="40">
        <v>61</v>
      </c>
      <c r="I346" s="41">
        <v>93.846199999999996</v>
      </c>
      <c r="J346" s="40">
        <v>49</v>
      </c>
      <c r="K346" s="41">
        <v>75.384600000000006</v>
      </c>
    </row>
    <row r="347" spans="1:237" ht="12.75" customHeight="1" x14ac:dyDescent="0.2">
      <c r="A347" s="36" t="s">
        <v>222</v>
      </c>
      <c r="B347" s="39">
        <v>660</v>
      </c>
      <c r="C347" s="39">
        <v>568</v>
      </c>
      <c r="D347" s="41">
        <v>86.060599999999994</v>
      </c>
      <c r="E347" s="39">
        <v>717</v>
      </c>
      <c r="F347" s="40">
        <v>551</v>
      </c>
      <c r="G347" s="41">
        <v>76.847999999999999</v>
      </c>
      <c r="H347" s="40">
        <v>701</v>
      </c>
      <c r="I347" s="41">
        <v>97.768500000000003</v>
      </c>
      <c r="J347" s="40">
        <v>552</v>
      </c>
      <c r="K347" s="41">
        <v>76.987399999999994</v>
      </c>
    </row>
    <row r="348" spans="1:237" ht="12.75" customHeight="1" x14ac:dyDescent="0.2">
      <c r="A348" s="36" t="s">
        <v>228</v>
      </c>
      <c r="B348" s="39">
        <v>1778</v>
      </c>
      <c r="C348" s="39">
        <v>1396</v>
      </c>
      <c r="D348" s="41">
        <v>78.515199999999993</v>
      </c>
      <c r="E348" s="39">
        <v>1816</v>
      </c>
      <c r="F348" s="40">
        <v>1473</v>
      </c>
      <c r="G348" s="41">
        <v>81.112300000000005</v>
      </c>
      <c r="H348" s="40">
        <v>1761</v>
      </c>
      <c r="I348" s="41">
        <v>96.971400000000003</v>
      </c>
      <c r="J348" s="40">
        <v>1471</v>
      </c>
      <c r="K348" s="41">
        <v>81.002200000000002</v>
      </c>
    </row>
    <row r="349" spans="1:237" ht="12.75" customHeight="1" x14ac:dyDescent="0.2">
      <c r="A349" s="36" t="s">
        <v>232</v>
      </c>
      <c r="B349" s="39">
        <v>239</v>
      </c>
      <c r="C349" s="39">
        <v>195</v>
      </c>
      <c r="D349" s="41">
        <v>81.59</v>
      </c>
      <c r="E349" s="39">
        <v>270</v>
      </c>
      <c r="F349" s="40">
        <v>248</v>
      </c>
      <c r="G349" s="41">
        <v>91.851900000000001</v>
      </c>
      <c r="H349" s="40">
        <v>266</v>
      </c>
      <c r="I349" s="41">
        <v>98.518500000000003</v>
      </c>
      <c r="J349" s="40">
        <v>245</v>
      </c>
      <c r="K349" s="41">
        <v>90.740700000000004</v>
      </c>
    </row>
    <row r="350" spans="1:237" ht="12.75" customHeight="1" x14ac:dyDescent="0.2">
      <c r="A350" s="36" t="s">
        <v>235</v>
      </c>
      <c r="B350" s="39">
        <v>454</v>
      </c>
      <c r="C350" s="39">
        <v>398</v>
      </c>
      <c r="D350" s="41">
        <v>87.665199999999999</v>
      </c>
      <c r="E350" s="39">
        <v>466</v>
      </c>
      <c r="F350" s="40">
        <v>377</v>
      </c>
      <c r="G350" s="41">
        <v>80.901300000000006</v>
      </c>
      <c r="H350" s="40">
        <v>454</v>
      </c>
      <c r="I350" s="41">
        <v>97.424899999999994</v>
      </c>
      <c r="J350" s="40">
        <v>379</v>
      </c>
      <c r="K350" s="41">
        <v>81.330500000000001</v>
      </c>
    </row>
    <row r="351" spans="1:237" ht="12.75" customHeight="1" x14ac:dyDescent="0.2">
      <c r="A351" s="36" t="s">
        <v>236</v>
      </c>
      <c r="B351" s="39">
        <v>217</v>
      </c>
      <c r="C351" s="39">
        <v>184</v>
      </c>
      <c r="D351" s="41">
        <v>84.792599999999993</v>
      </c>
      <c r="E351" s="39">
        <v>238</v>
      </c>
      <c r="F351" s="40">
        <v>210</v>
      </c>
      <c r="G351" s="41">
        <v>88.235299999999995</v>
      </c>
      <c r="H351" s="40">
        <v>233</v>
      </c>
      <c r="I351" s="41">
        <v>97.899199999999993</v>
      </c>
      <c r="J351" s="40">
        <v>211</v>
      </c>
      <c r="K351" s="41">
        <v>88.655500000000004</v>
      </c>
    </row>
    <row r="352" spans="1:237" ht="12.75" customHeight="1" x14ac:dyDescent="0.2">
      <c r="A352" s="36" t="s">
        <v>241</v>
      </c>
      <c r="B352" s="39">
        <v>297</v>
      </c>
      <c r="C352" s="39">
        <v>241</v>
      </c>
      <c r="D352" s="41">
        <v>81.144800000000004</v>
      </c>
      <c r="E352" s="39">
        <v>317</v>
      </c>
      <c r="F352" s="40">
        <v>255</v>
      </c>
      <c r="G352" s="41">
        <v>80.441599999999994</v>
      </c>
      <c r="H352" s="40">
        <v>310</v>
      </c>
      <c r="I352" s="41">
        <v>97.791799999999995</v>
      </c>
      <c r="J352" s="40">
        <v>255</v>
      </c>
      <c r="K352" s="41">
        <v>80.441599999999994</v>
      </c>
    </row>
    <row r="353" spans="1:237" ht="12.75" customHeight="1" x14ac:dyDescent="0.2">
      <c r="A353" s="36" t="s">
        <v>248</v>
      </c>
      <c r="B353" s="39">
        <v>355</v>
      </c>
      <c r="C353" s="39">
        <v>282</v>
      </c>
      <c r="D353" s="41">
        <v>79.436599999999999</v>
      </c>
      <c r="E353" s="39">
        <v>357</v>
      </c>
      <c r="F353" s="40">
        <v>302</v>
      </c>
      <c r="G353" s="41">
        <v>84.593800000000002</v>
      </c>
      <c r="H353" s="40">
        <v>346</v>
      </c>
      <c r="I353" s="41">
        <v>96.918800000000005</v>
      </c>
      <c r="J353" s="40">
        <v>303</v>
      </c>
      <c r="K353" s="41">
        <v>84.873900000000006</v>
      </c>
    </row>
    <row r="354" spans="1:237" ht="12.75" customHeight="1" x14ac:dyDescent="0.2">
      <c r="A354" s="36" t="s">
        <v>252</v>
      </c>
      <c r="B354" s="39">
        <v>576</v>
      </c>
      <c r="C354" s="39">
        <v>477</v>
      </c>
      <c r="D354" s="41">
        <v>82.8125</v>
      </c>
      <c r="E354" s="39">
        <v>597</v>
      </c>
      <c r="F354" s="40">
        <v>477</v>
      </c>
      <c r="G354" s="41">
        <v>79.899500000000003</v>
      </c>
      <c r="H354" s="40">
        <v>581</v>
      </c>
      <c r="I354" s="41">
        <v>97.319900000000004</v>
      </c>
      <c r="J354" s="40">
        <v>476</v>
      </c>
      <c r="K354" s="41">
        <v>79.731999999999999</v>
      </c>
    </row>
    <row r="355" spans="1:237" ht="12.75" customHeight="1" x14ac:dyDescent="0.2">
      <c r="A355" s="36" t="s">
        <v>255</v>
      </c>
      <c r="B355" s="39">
        <v>698</v>
      </c>
      <c r="C355" s="39">
        <v>586</v>
      </c>
      <c r="D355" s="41">
        <v>83.9542</v>
      </c>
      <c r="E355" s="39">
        <v>752</v>
      </c>
      <c r="F355" s="40">
        <v>592</v>
      </c>
      <c r="G355" s="41">
        <v>78.723399999999998</v>
      </c>
      <c r="H355" s="40">
        <v>729</v>
      </c>
      <c r="I355" s="41">
        <v>96.941500000000005</v>
      </c>
      <c r="J355" s="40">
        <v>597</v>
      </c>
      <c r="K355" s="41">
        <v>79.388300000000001</v>
      </c>
    </row>
    <row r="356" spans="1:237" ht="12.75" customHeight="1" x14ac:dyDescent="0.2">
      <c r="A356" s="36" t="s">
        <v>256</v>
      </c>
      <c r="B356" s="39">
        <v>235</v>
      </c>
      <c r="C356" s="39">
        <v>205</v>
      </c>
      <c r="D356" s="41">
        <v>87.233999999999995</v>
      </c>
      <c r="E356" s="39">
        <v>211</v>
      </c>
      <c r="F356" s="40">
        <v>181</v>
      </c>
      <c r="G356" s="41">
        <v>85.781999999999996</v>
      </c>
      <c r="H356" s="40">
        <v>203</v>
      </c>
      <c r="I356" s="41">
        <v>96.208500000000001</v>
      </c>
      <c r="J356" s="40">
        <v>181</v>
      </c>
      <c r="K356" s="41">
        <v>85.781999999999996</v>
      </c>
    </row>
    <row r="357" spans="1:237" ht="12.75" customHeight="1" x14ac:dyDescent="0.2">
      <c r="A357" s="36" t="s">
        <v>260</v>
      </c>
      <c r="B357" s="39">
        <v>210</v>
      </c>
      <c r="C357" s="39">
        <v>182</v>
      </c>
      <c r="D357" s="41">
        <v>86.666700000000006</v>
      </c>
      <c r="E357" s="39">
        <v>224</v>
      </c>
      <c r="F357" s="40">
        <v>188</v>
      </c>
      <c r="G357" s="41">
        <v>83.928600000000003</v>
      </c>
      <c r="H357" s="40">
        <v>218</v>
      </c>
      <c r="I357" s="41">
        <v>97.321399999999997</v>
      </c>
      <c r="J357" s="40">
        <v>189</v>
      </c>
      <c r="K357" s="41">
        <v>84.375</v>
      </c>
    </row>
    <row r="358" spans="1:237" ht="12.75" customHeight="1" x14ac:dyDescent="0.2">
      <c r="A358" s="36" t="s">
        <v>267</v>
      </c>
      <c r="B358" s="39">
        <v>181</v>
      </c>
      <c r="C358" s="39">
        <v>135</v>
      </c>
      <c r="D358" s="41">
        <v>74.585599999999999</v>
      </c>
      <c r="E358" s="39">
        <v>200</v>
      </c>
      <c r="F358" s="40">
        <v>157</v>
      </c>
      <c r="G358" s="41">
        <v>78.5</v>
      </c>
      <c r="H358" s="40">
        <v>184</v>
      </c>
      <c r="I358" s="41">
        <v>92</v>
      </c>
      <c r="J358" s="40">
        <v>151</v>
      </c>
      <c r="K358" s="41">
        <v>75.5</v>
      </c>
    </row>
    <row r="359" spans="1:237" ht="12.75" customHeight="1" x14ac:dyDescent="0.2">
      <c r="A359" s="36" t="s">
        <v>268</v>
      </c>
      <c r="B359" s="39">
        <v>201</v>
      </c>
      <c r="C359" s="39">
        <v>182</v>
      </c>
      <c r="D359" s="41">
        <v>90.547300000000007</v>
      </c>
      <c r="E359" s="39">
        <v>212</v>
      </c>
      <c r="F359" s="40">
        <v>182</v>
      </c>
      <c r="G359" s="41">
        <v>85.849100000000007</v>
      </c>
      <c r="H359" s="40">
        <v>203</v>
      </c>
      <c r="I359" s="41">
        <v>95.7547</v>
      </c>
      <c r="J359" s="40">
        <v>182</v>
      </c>
      <c r="K359" s="41">
        <v>85.849100000000007</v>
      </c>
    </row>
    <row r="360" spans="1:237" ht="13.5" thickBot="1" x14ac:dyDescent="0.25">
      <c r="A360" s="43" t="s">
        <v>296</v>
      </c>
      <c r="B360" s="44">
        <f>SUM(B344:B359)</f>
        <v>6911</v>
      </c>
      <c r="C360" s="44">
        <f>SUM(C344:C359)</f>
        <v>5618</v>
      </c>
      <c r="D360" s="45">
        <f>100*(C360/B360)</f>
        <v>81.290695991896982</v>
      </c>
      <c r="E360" s="44">
        <f>SUM(E344:E359)</f>
        <v>7223</v>
      </c>
      <c r="F360" s="44">
        <f>SUM(F344:F359)</f>
        <v>5806</v>
      </c>
      <c r="G360" s="45">
        <f>(F360/E360)*100</f>
        <v>80.382112695555861</v>
      </c>
      <c r="H360" s="44">
        <f>SUM(H344:H359)</f>
        <v>6957</v>
      </c>
      <c r="I360" s="45">
        <f>(H360/E360)*100</f>
        <v>96.317319673265956</v>
      </c>
      <c r="J360" s="44">
        <f>SUM(J344:J359)</f>
        <v>5805</v>
      </c>
      <c r="K360" s="45">
        <f>(J360/E360)*100</f>
        <v>80.368268032673413</v>
      </c>
    </row>
    <row r="361" spans="1:237" s="30" customFormat="1" ht="25.5" customHeight="1" thickTop="1" x14ac:dyDescent="0.2">
      <c r="A361" s="110" t="s">
        <v>295</v>
      </c>
      <c r="B361" s="115" t="s">
        <v>424</v>
      </c>
      <c r="C361" s="105" t="s">
        <v>425</v>
      </c>
      <c r="D361" s="114"/>
      <c r="E361" s="117" t="s">
        <v>426</v>
      </c>
      <c r="F361" s="105" t="s">
        <v>427</v>
      </c>
      <c r="G361" s="114"/>
      <c r="H361" s="105" t="s">
        <v>428</v>
      </c>
      <c r="I361" s="109"/>
      <c r="J361" s="109"/>
      <c r="K361" s="114"/>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row>
    <row r="362" spans="1:237" s="34" customFormat="1" ht="25.5" customHeight="1" x14ac:dyDescent="0.2">
      <c r="A362" s="111"/>
      <c r="B362" s="116"/>
      <c r="C362" s="55" t="s">
        <v>381</v>
      </c>
      <c r="D362" s="56" t="s">
        <v>294</v>
      </c>
      <c r="E362" s="116"/>
      <c r="F362" s="57" t="s">
        <v>382</v>
      </c>
      <c r="G362" s="33" t="s">
        <v>294</v>
      </c>
      <c r="H362" s="57" t="s">
        <v>383</v>
      </c>
      <c r="I362" s="33" t="s">
        <v>294</v>
      </c>
      <c r="J362" s="57" t="s">
        <v>382</v>
      </c>
      <c r="K362" s="33" t="s">
        <v>294</v>
      </c>
    </row>
    <row r="363" spans="1:237" ht="18" x14ac:dyDescent="0.25">
      <c r="A363" s="35" t="s">
        <v>329</v>
      </c>
      <c r="B363" s="35"/>
      <c r="C363" s="37"/>
      <c r="D363" s="37"/>
      <c r="E363" s="36"/>
      <c r="F363" s="36"/>
      <c r="G363" s="37"/>
      <c r="H363" s="36"/>
      <c r="I363" s="37"/>
      <c r="J363" s="36"/>
      <c r="K363" s="37"/>
    </row>
    <row r="364" spans="1:237" x14ac:dyDescent="0.2">
      <c r="A364" s="36" t="s">
        <v>223</v>
      </c>
      <c r="B364" s="39">
        <v>330</v>
      </c>
      <c r="C364" s="39">
        <v>284</v>
      </c>
      <c r="D364" s="41">
        <v>86.060599999999994</v>
      </c>
      <c r="E364" s="39">
        <v>328</v>
      </c>
      <c r="F364" s="40">
        <v>286</v>
      </c>
      <c r="G364" s="41">
        <v>87.195099999999996</v>
      </c>
      <c r="H364" s="40">
        <v>319</v>
      </c>
      <c r="I364" s="41">
        <v>97.256100000000004</v>
      </c>
      <c r="J364" s="40">
        <v>286</v>
      </c>
      <c r="K364" s="41">
        <v>87.195099999999996</v>
      </c>
    </row>
    <row r="365" spans="1:237" x14ac:dyDescent="0.2">
      <c r="A365" s="36" t="s">
        <v>226</v>
      </c>
      <c r="B365" s="39">
        <v>109</v>
      </c>
      <c r="C365" s="39">
        <v>84</v>
      </c>
      <c r="D365" s="41">
        <v>77.0642</v>
      </c>
      <c r="E365" s="39">
        <v>113</v>
      </c>
      <c r="F365" s="40">
        <v>104</v>
      </c>
      <c r="G365" s="41">
        <v>92.035399999999996</v>
      </c>
      <c r="H365" s="40">
        <v>111</v>
      </c>
      <c r="I365" s="41">
        <v>98.230099999999993</v>
      </c>
      <c r="J365" s="40">
        <v>104</v>
      </c>
      <c r="K365" s="41">
        <v>92.035399999999996</v>
      </c>
    </row>
    <row r="366" spans="1:237" x14ac:dyDescent="0.2">
      <c r="A366" s="36" t="s">
        <v>227</v>
      </c>
      <c r="B366" s="39">
        <v>331</v>
      </c>
      <c r="C366" s="39">
        <v>295</v>
      </c>
      <c r="D366" s="41">
        <v>89.123900000000006</v>
      </c>
      <c r="E366" s="39">
        <v>293</v>
      </c>
      <c r="F366" s="40">
        <v>241</v>
      </c>
      <c r="G366" s="41">
        <v>82.252600000000001</v>
      </c>
      <c r="H366" s="40">
        <v>282</v>
      </c>
      <c r="I366" s="41">
        <v>96.245699999999999</v>
      </c>
      <c r="J366" s="40">
        <v>241</v>
      </c>
      <c r="K366" s="41">
        <v>82.252600000000001</v>
      </c>
    </row>
    <row r="367" spans="1:237" x14ac:dyDescent="0.2">
      <c r="A367" s="36" t="s">
        <v>308</v>
      </c>
      <c r="B367" s="39">
        <v>1463</v>
      </c>
      <c r="C367" s="39">
        <v>1254</v>
      </c>
      <c r="D367" s="41">
        <v>85.714299999999994</v>
      </c>
      <c r="E367" s="39">
        <v>1597</v>
      </c>
      <c r="F367" s="40">
        <v>1268</v>
      </c>
      <c r="G367" s="41">
        <v>79.398899999999998</v>
      </c>
      <c r="H367" s="40">
        <v>1556</v>
      </c>
      <c r="I367" s="41">
        <v>97.432699999999997</v>
      </c>
      <c r="J367" s="40">
        <v>1273</v>
      </c>
      <c r="K367" s="41">
        <v>79.712000000000003</v>
      </c>
    </row>
    <row r="368" spans="1:237" x14ac:dyDescent="0.2">
      <c r="A368" s="36" t="s">
        <v>231</v>
      </c>
      <c r="B368" s="39">
        <v>309</v>
      </c>
      <c r="C368" s="39">
        <v>268</v>
      </c>
      <c r="D368" s="41">
        <v>86.731399999999994</v>
      </c>
      <c r="E368" s="39">
        <v>257</v>
      </c>
      <c r="F368" s="40">
        <v>224</v>
      </c>
      <c r="G368" s="41">
        <v>87.159499999999994</v>
      </c>
      <c r="H368" s="40">
        <v>248</v>
      </c>
      <c r="I368" s="41">
        <v>96.498099999999994</v>
      </c>
      <c r="J368" s="40">
        <v>220</v>
      </c>
      <c r="K368" s="41">
        <v>85.603099999999998</v>
      </c>
    </row>
    <row r="369" spans="1:237" x14ac:dyDescent="0.2">
      <c r="A369" s="36" t="s">
        <v>239</v>
      </c>
      <c r="B369" s="39">
        <v>264</v>
      </c>
      <c r="C369" s="39">
        <v>235</v>
      </c>
      <c r="D369" s="41">
        <v>89.015199999999993</v>
      </c>
      <c r="E369" s="39">
        <v>268</v>
      </c>
      <c r="F369" s="40">
        <v>224</v>
      </c>
      <c r="G369" s="41">
        <v>83.582099999999997</v>
      </c>
      <c r="H369" s="40">
        <v>261</v>
      </c>
      <c r="I369" s="41">
        <v>97.388099999999994</v>
      </c>
      <c r="J369" s="40">
        <v>227</v>
      </c>
      <c r="K369" s="41">
        <v>84.701499999999996</v>
      </c>
    </row>
    <row r="370" spans="1:237" x14ac:dyDescent="0.2">
      <c r="A370" s="36" t="s">
        <v>240</v>
      </c>
      <c r="B370" s="39">
        <v>225</v>
      </c>
      <c r="C370" s="39">
        <v>207</v>
      </c>
      <c r="D370" s="41">
        <v>92</v>
      </c>
      <c r="E370" s="39">
        <v>308</v>
      </c>
      <c r="F370" s="40">
        <v>291</v>
      </c>
      <c r="G370" s="41">
        <v>94.480500000000006</v>
      </c>
      <c r="H370" s="40">
        <v>304</v>
      </c>
      <c r="I370" s="41">
        <v>98.701300000000003</v>
      </c>
      <c r="J370" s="40">
        <v>286</v>
      </c>
      <c r="K370" s="41">
        <v>92.857100000000003</v>
      </c>
    </row>
    <row r="371" spans="1:237" x14ac:dyDescent="0.2">
      <c r="A371" s="36" t="s">
        <v>244</v>
      </c>
      <c r="B371" s="39">
        <v>431</v>
      </c>
      <c r="C371" s="39">
        <v>391</v>
      </c>
      <c r="D371" s="41">
        <v>90.719300000000004</v>
      </c>
      <c r="E371" s="39">
        <v>455</v>
      </c>
      <c r="F371" s="40">
        <v>395</v>
      </c>
      <c r="G371" s="41">
        <v>86.813199999999995</v>
      </c>
      <c r="H371" s="40">
        <v>438</v>
      </c>
      <c r="I371" s="41">
        <v>96.2637</v>
      </c>
      <c r="J371" s="40">
        <v>395</v>
      </c>
      <c r="K371" s="41">
        <v>86.813199999999995</v>
      </c>
    </row>
    <row r="372" spans="1:237" x14ac:dyDescent="0.2">
      <c r="A372" s="36" t="s">
        <v>245</v>
      </c>
      <c r="B372" s="39">
        <v>172</v>
      </c>
      <c r="C372" s="39">
        <v>157</v>
      </c>
      <c r="D372" s="41">
        <v>91.2791</v>
      </c>
      <c r="E372" s="39">
        <v>146</v>
      </c>
      <c r="F372" s="40">
        <v>137</v>
      </c>
      <c r="G372" s="41">
        <v>93.835599999999999</v>
      </c>
      <c r="H372" s="40">
        <v>144</v>
      </c>
      <c r="I372" s="41">
        <v>98.630099999999999</v>
      </c>
      <c r="J372" s="40">
        <v>136</v>
      </c>
      <c r="K372" s="41">
        <v>93.150700000000001</v>
      </c>
    </row>
    <row r="373" spans="1:237" x14ac:dyDescent="0.2">
      <c r="A373" s="36" t="s">
        <v>388</v>
      </c>
      <c r="B373" s="39">
        <v>854</v>
      </c>
      <c r="C373" s="39">
        <v>774</v>
      </c>
      <c r="D373" s="41">
        <v>90.632300000000001</v>
      </c>
      <c r="E373" s="39">
        <v>807</v>
      </c>
      <c r="F373" s="40">
        <v>724</v>
      </c>
      <c r="G373" s="41">
        <v>89.715000000000003</v>
      </c>
      <c r="H373" s="40">
        <v>790</v>
      </c>
      <c r="I373" s="41">
        <v>97.8934</v>
      </c>
      <c r="J373" s="40">
        <v>719</v>
      </c>
      <c r="K373" s="41">
        <v>89.095399999999998</v>
      </c>
    </row>
    <row r="374" spans="1:237" x14ac:dyDescent="0.2">
      <c r="A374" s="36" t="s">
        <v>247</v>
      </c>
      <c r="B374" s="39">
        <v>240</v>
      </c>
      <c r="C374" s="39">
        <v>196</v>
      </c>
      <c r="D374" s="41">
        <v>81.666700000000006</v>
      </c>
      <c r="E374" s="39">
        <v>230</v>
      </c>
      <c r="F374" s="40">
        <v>190</v>
      </c>
      <c r="G374" s="41">
        <v>82.608699999999999</v>
      </c>
      <c r="H374" s="40">
        <v>224</v>
      </c>
      <c r="I374" s="41">
        <v>97.391300000000001</v>
      </c>
      <c r="J374" s="40">
        <v>189</v>
      </c>
      <c r="K374" s="41">
        <v>82.173900000000003</v>
      </c>
    </row>
    <row r="375" spans="1:237" x14ac:dyDescent="0.2">
      <c r="A375" s="36" t="s">
        <v>389</v>
      </c>
      <c r="B375" s="39">
        <v>547</v>
      </c>
      <c r="C375" s="39">
        <v>450</v>
      </c>
      <c r="D375" s="41">
        <v>82.266900000000007</v>
      </c>
      <c r="E375" s="39">
        <v>594</v>
      </c>
      <c r="F375" s="40">
        <v>497</v>
      </c>
      <c r="G375" s="41">
        <v>83.67</v>
      </c>
      <c r="H375" s="40">
        <v>581</v>
      </c>
      <c r="I375" s="41">
        <v>97.811400000000006</v>
      </c>
      <c r="J375" s="40">
        <v>500</v>
      </c>
      <c r="K375" s="41">
        <v>84.1751</v>
      </c>
    </row>
    <row r="376" spans="1:237" x14ac:dyDescent="0.2">
      <c r="A376" s="36" t="s">
        <v>355</v>
      </c>
      <c r="B376" s="39">
        <v>802</v>
      </c>
      <c r="C376" s="39">
        <v>689</v>
      </c>
      <c r="D376" s="41">
        <v>85.910200000000003</v>
      </c>
      <c r="E376" s="39">
        <v>825</v>
      </c>
      <c r="F376" s="40">
        <v>715</v>
      </c>
      <c r="G376" s="41">
        <v>86.666700000000006</v>
      </c>
      <c r="H376" s="40">
        <v>804</v>
      </c>
      <c r="I376" s="41">
        <v>97.454499999999996</v>
      </c>
      <c r="J376" s="40">
        <v>710</v>
      </c>
      <c r="K376" s="41">
        <v>86.060599999999994</v>
      </c>
    </row>
    <row r="377" spans="1:237" x14ac:dyDescent="0.2">
      <c r="A377" s="36" t="s">
        <v>251</v>
      </c>
      <c r="B377" s="39">
        <v>266</v>
      </c>
      <c r="C377" s="39">
        <v>235</v>
      </c>
      <c r="D377" s="41">
        <v>88.3459</v>
      </c>
      <c r="E377" s="39">
        <v>309</v>
      </c>
      <c r="F377" s="40">
        <v>243</v>
      </c>
      <c r="G377" s="41">
        <v>78.640799999999999</v>
      </c>
      <c r="H377" s="40">
        <v>302</v>
      </c>
      <c r="I377" s="41">
        <v>97.7346</v>
      </c>
      <c r="J377" s="40">
        <v>244</v>
      </c>
      <c r="K377" s="41">
        <v>78.964399999999998</v>
      </c>
    </row>
    <row r="378" spans="1:237" x14ac:dyDescent="0.2">
      <c r="A378" s="36" t="s">
        <v>253</v>
      </c>
      <c r="B378" s="39">
        <v>917</v>
      </c>
      <c r="C378" s="39">
        <v>766</v>
      </c>
      <c r="D378" s="41">
        <v>83.533299999999997</v>
      </c>
      <c r="E378" s="39">
        <v>890</v>
      </c>
      <c r="F378" s="40">
        <v>747</v>
      </c>
      <c r="G378" s="41">
        <v>83.932599999999994</v>
      </c>
      <c r="H378" s="40">
        <v>871</v>
      </c>
      <c r="I378" s="41">
        <v>97.865200000000002</v>
      </c>
      <c r="J378" s="40">
        <v>745</v>
      </c>
      <c r="K378" s="41">
        <v>83.707899999999995</v>
      </c>
    </row>
    <row r="379" spans="1:237" x14ac:dyDescent="0.2">
      <c r="A379" s="36" t="s">
        <v>257</v>
      </c>
      <c r="B379" s="39">
        <v>285</v>
      </c>
      <c r="C379" s="39">
        <v>258</v>
      </c>
      <c r="D379" s="41">
        <v>90.526300000000006</v>
      </c>
      <c r="E379" s="39">
        <v>320</v>
      </c>
      <c r="F379" s="40">
        <v>280</v>
      </c>
      <c r="G379" s="41">
        <v>87.5</v>
      </c>
      <c r="H379" s="40">
        <v>314</v>
      </c>
      <c r="I379" s="41">
        <v>98.125</v>
      </c>
      <c r="J379" s="40">
        <v>276</v>
      </c>
      <c r="K379" s="41">
        <v>86.25</v>
      </c>
    </row>
    <row r="380" spans="1:237" x14ac:dyDescent="0.2">
      <c r="A380" s="36" t="s">
        <v>261</v>
      </c>
      <c r="B380" s="39">
        <v>2099</v>
      </c>
      <c r="C380" s="39">
        <v>1607</v>
      </c>
      <c r="D380" s="41">
        <v>76.560299999999998</v>
      </c>
      <c r="E380" s="39">
        <v>2124</v>
      </c>
      <c r="F380" s="40">
        <v>1629</v>
      </c>
      <c r="G380" s="41">
        <v>76.694900000000004</v>
      </c>
      <c r="H380" s="40">
        <v>2068</v>
      </c>
      <c r="I380" s="41">
        <v>97.363500000000002</v>
      </c>
      <c r="J380" s="40">
        <v>1631</v>
      </c>
      <c r="K380" s="41">
        <v>76.789100000000005</v>
      </c>
    </row>
    <row r="381" spans="1:237" x14ac:dyDescent="0.2">
      <c r="A381" s="36" t="s">
        <v>264</v>
      </c>
      <c r="B381" s="39">
        <v>389</v>
      </c>
      <c r="C381" s="39">
        <v>361</v>
      </c>
      <c r="D381" s="41">
        <v>92.802099999999996</v>
      </c>
      <c r="E381" s="39">
        <v>394</v>
      </c>
      <c r="F381" s="40">
        <v>355</v>
      </c>
      <c r="G381" s="41">
        <v>90.101500000000001</v>
      </c>
      <c r="H381" s="40">
        <v>382</v>
      </c>
      <c r="I381" s="41">
        <v>96.954300000000003</v>
      </c>
      <c r="J381" s="40">
        <v>358</v>
      </c>
      <c r="K381" s="41">
        <v>90.862899999999996</v>
      </c>
    </row>
    <row r="382" spans="1:237" x14ac:dyDescent="0.2">
      <c r="A382" s="36" t="s">
        <v>266</v>
      </c>
      <c r="B382" s="39">
        <v>480</v>
      </c>
      <c r="C382" s="39">
        <v>411</v>
      </c>
      <c r="D382" s="41">
        <v>85.625</v>
      </c>
      <c r="E382" s="39">
        <v>491</v>
      </c>
      <c r="F382" s="40">
        <v>407</v>
      </c>
      <c r="G382" s="41">
        <v>82.892099999999999</v>
      </c>
      <c r="H382" s="40">
        <v>478</v>
      </c>
      <c r="I382" s="41">
        <v>97.3523</v>
      </c>
      <c r="J382" s="40">
        <v>409</v>
      </c>
      <c r="K382" s="41">
        <v>83.299400000000006</v>
      </c>
    </row>
    <row r="383" spans="1:237" ht="13.5" thickBot="1" x14ac:dyDescent="0.25">
      <c r="A383" s="43" t="s">
        <v>296</v>
      </c>
      <c r="B383" s="44">
        <f>SUM(B364:B382)</f>
        <v>10513</v>
      </c>
      <c r="C383" s="44">
        <f>SUM(C364:C382)</f>
        <v>8922</v>
      </c>
      <c r="D383" s="45">
        <f>100*(C383/B383)</f>
        <v>84.866355940264441</v>
      </c>
      <c r="E383" s="44">
        <f>SUM(E364:E382)</f>
        <v>10749</v>
      </c>
      <c r="F383" s="44">
        <f>SUM(F364:F382)</f>
        <v>8957</v>
      </c>
      <c r="G383" s="45">
        <f>(F383/E383)*100</f>
        <v>83.328681737836078</v>
      </c>
      <c r="H383" s="44">
        <f>SUM(H364:H382)</f>
        <v>10477</v>
      </c>
      <c r="I383" s="45">
        <f>(H383/E383)*100</f>
        <v>97.469532049492983</v>
      </c>
      <c r="J383" s="44">
        <f>SUM(J364:J382)</f>
        <v>8949</v>
      </c>
      <c r="K383" s="45">
        <f>(J383/E383)*100</f>
        <v>83.254256209879983</v>
      </c>
    </row>
    <row r="384" spans="1:237" s="30" customFormat="1" ht="25.5" customHeight="1" thickTop="1" x14ac:dyDescent="0.2">
      <c r="A384" s="110" t="s">
        <v>295</v>
      </c>
      <c r="B384" s="115" t="s">
        <v>424</v>
      </c>
      <c r="C384" s="105" t="s">
        <v>425</v>
      </c>
      <c r="D384" s="114"/>
      <c r="E384" s="117" t="s">
        <v>426</v>
      </c>
      <c r="F384" s="105" t="s">
        <v>427</v>
      </c>
      <c r="G384" s="114"/>
      <c r="H384" s="105" t="s">
        <v>428</v>
      </c>
      <c r="I384" s="109"/>
      <c r="J384" s="109"/>
      <c r="K384" s="114"/>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row>
    <row r="385" spans="1:11" s="34" customFormat="1" ht="25.5" customHeight="1" x14ac:dyDescent="0.2">
      <c r="A385" s="111"/>
      <c r="B385" s="116"/>
      <c r="C385" s="55" t="s">
        <v>381</v>
      </c>
      <c r="D385" s="56" t="s">
        <v>294</v>
      </c>
      <c r="E385" s="116"/>
      <c r="F385" s="57" t="s">
        <v>382</v>
      </c>
      <c r="G385" s="33" t="s">
        <v>294</v>
      </c>
      <c r="H385" s="57" t="s">
        <v>383</v>
      </c>
      <c r="I385" s="33" t="s">
        <v>294</v>
      </c>
      <c r="J385" s="57" t="s">
        <v>382</v>
      </c>
      <c r="K385" s="33" t="s">
        <v>294</v>
      </c>
    </row>
    <row r="386" spans="1:11" ht="18" x14ac:dyDescent="0.25">
      <c r="A386" s="35" t="s">
        <v>330</v>
      </c>
      <c r="B386" s="35"/>
      <c r="C386" s="37"/>
      <c r="D386" s="37"/>
      <c r="E386" s="36"/>
      <c r="F386" s="36"/>
      <c r="G386" s="37"/>
      <c r="H386" s="36"/>
      <c r="I386" s="37"/>
      <c r="J386" s="36"/>
      <c r="K386" s="37"/>
    </row>
    <row r="387" spans="1:11" x14ac:dyDescent="0.2">
      <c r="A387" s="36" t="s">
        <v>219</v>
      </c>
      <c r="B387" s="39">
        <v>159</v>
      </c>
      <c r="C387" s="39">
        <v>142</v>
      </c>
      <c r="D387" s="41">
        <v>89.308199999999999</v>
      </c>
      <c r="E387" s="39">
        <v>152</v>
      </c>
      <c r="F387" s="40">
        <v>138</v>
      </c>
      <c r="G387" s="41">
        <v>90.789500000000004</v>
      </c>
      <c r="H387" s="40">
        <v>150</v>
      </c>
      <c r="I387" s="41">
        <v>98.684200000000004</v>
      </c>
      <c r="J387" s="40">
        <v>139</v>
      </c>
      <c r="K387" s="41">
        <v>91.447400000000002</v>
      </c>
    </row>
    <row r="388" spans="1:11" x14ac:dyDescent="0.2">
      <c r="A388" s="36" t="s">
        <v>221</v>
      </c>
      <c r="B388" s="39">
        <v>195</v>
      </c>
      <c r="C388" s="39">
        <v>180</v>
      </c>
      <c r="D388" s="41">
        <v>92.307699999999997</v>
      </c>
      <c r="E388" s="39">
        <v>165</v>
      </c>
      <c r="F388" s="40">
        <v>152</v>
      </c>
      <c r="G388" s="41">
        <v>92.121200000000002</v>
      </c>
      <c r="H388" s="40">
        <v>164</v>
      </c>
      <c r="I388" s="41">
        <v>99.393900000000002</v>
      </c>
      <c r="J388" s="40">
        <v>151</v>
      </c>
      <c r="K388" s="41">
        <v>91.515199999999993</v>
      </c>
    </row>
    <row r="389" spans="1:11" x14ac:dyDescent="0.2">
      <c r="A389" s="36" t="s">
        <v>224</v>
      </c>
      <c r="B389" s="39">
        <v>326</v>
      </c>
      <c r="C389" s="39">
        <v>288</v>
      </c>
      <c r="D389" s="41">
        <v>88.343599999999995</v>
      </c>
      <c r="E389" s="39">
        <v>327</v>
      </c>
      <c r="F389" s="40">
        <v>278</v>
      </c>
      <c r="G389" s="41">
        <v>85.015299999999996</v>
      </c>
      <c r="H389" s="40">
        <v>316</v>
      </c>
      <c r="I389" s="41">
        <v>96.636099999999999</v>
      </c>
      <c r="J389" s="40">
        <v>276</v>
      </c>
      <c r="K389" s="41">
        <v>84.403700000000001</v>
      </c>
    </row>
    <row r="390" spans="1:11" x14ac:dyDescent="0.2">
      <c r="A390" s="36" t="s">
        <v>225</v>
      </c>
      <c r="B390" s="39">
        <v>177</v>
      </c>
      <c r="C390" s="39">
        <v>166</v>
      </c>
      <c r="D390" s="41">
        <v>93.785300000000007</v>
      </c>
      <c r="E390" s="39">
        <v>232</v>
      </c>
      <c r="F390" s="40">
        <v>217</v>
      </c>
      <c r="G390" s="41">
        <v>93.534499999999994</v>
      </c>
      <c r="H390" s="40">
        <v>229</v>
      </c>
      <c r="I390" s="41">
        <v>98.706900000000005</v>
      </c>
      <c r="J390" s="40">
        <v>218</v>
      </c>
      <c r="K390" s="41">
        <v>93.965500000000006</v>
      </c>
    </row>
    <row r="391" spans="1:11" x14ac:dyDescent="0.2">
      <c r="A391" s="36" t="s">
        <v>229</v>
      </c>
      <c r="B391" s="39">
        <v>186</v>
      </c>
      <c r="C391" s="39">
        <v>149</v>
      </c>
      <c r="D391" s="41">
        <v>80.107500000000002</v>
      </c>
      <c r="E391" s="39">
        <v>207</v>
      </c>
      <c r="F391" s="40">
        <v>162</v>
      </c>
      <c r="G391" s="41">
        <v>78.260900000000007</v>
      </c>
      <c r="H391" s="40">
        <v>186</v>
      </c>
      <c r="I391" s="41">
        <v>89.855099999999993</v>
      </c>
      <c r="J391" s="40">
        <v>161</v>
      </c>
      <c r="K391" s="41">
        <v>77.777799999999999</v>
      </c>
    </row>
    <row r="392" spans="1:11" x14ac:dyDescent="0.2">
      <c r="A392" s="36" t="s">
        <v>230</v>
      </c>
      <c r="B392" s="39">
        <v>314</v>
      </c>
      <c r="C392" s="39">
        <v>294</v>
      </c>
      <c r="D392" s="41">
        <v>93.630600000000001</v>
      </c>
      <c r="E392" s="39">
        <v>337</v>
      </c>
      <c r="F392" s="40">
        <v>298</v>
      </c>
      <c r="G392" s="41">
        <v>88.427300000000002</v>
      </c>
      <c r="H392" s="40">
        <v>325</v>
      </c>
      <c r="I392" s="41">
        <v>96.4392</v>
      </c>
      <c r="J392" s="40">
        <v>298</v>
      </c>
      <c r="K392" s="41">
        <v>88.427300000000002</v>
      </c>
    </row>
    <row r="393" spans="1:11" x14ac:dyDescent="0.2">
      <c r="A393" s="36" t="s">
        <v>233</v>
      </c>
      <c r="B393" s="39">
        <v>214</v>
      </c>
      <c r="C393" s="39">
        <v>194</v>
      </c>
      <c r="D393" s="41">
        <v>90.654200000000003</v>
      </c>
      <c r="E393" s="39">
        <v>209</v>
      </c>
      <c r="F393" s="40">
        <v>184</v>
      </c>
      <c r="G393" s="41">
        <v>88.038300000000007</v>
      </c>
      <c r="H393" s="40">
        <v>198</v>
      </c>
      <c r="I393" s="41">
        <v>94.736800000000002</v>
      </c>
      <c r="J393" s="40">
        <v>184</v>
      </c>
      <c r="K393" s="41">
        <v>88.038300000000007</v>
      </c>
    </row>
    <row r="394" spans="1:11" x14ac:dyDescent="0.2">
      <c r="A394" s="36" t="s">
        <v>234</v>
      </c>
      <c r="B394" s="39">
        <v>2193</v>
      </c>
      <c r="C394" s="39">
        <v>1689</v>
      </c>
      <c r="D394" s="41">
        <v>77.017799999999994</v>
      </c>
      <c r="E394" s="39">
        <v>2203</v>
      </c>
      <c r="F394" s="40">
        <v>1695</v>
      </c>
      <c r="G394" s="41">
        <v>76.9405</v>
      </c>
      <c r="H394" s="40">
        <v>2098</v>
      </c>
      <c r="I394" s="41">
        <v>95.233800000000002</v>
      </c>
      <c r="J394" s="40">
        <v>1720</v>
      </c>
      <c r="K394" s="41">
        <v>78.075400000000002</v>
      </c>
    </row>
    <row r="395" spans="1:11" x14ac:dyDescent="0.2">
      <c r="A395" s="36" t="s">
        <v>237</v>
      </c>
      <c r="B395" s="39">
        <v>401</v>
      </c>
      <c r="C395" s="39">
        <v>326</v>
      </c>
      <c r="D395" s="41">
        <v>81.296800000000005</v>
      </c>
      <c r="E395" s="39">
        <v>412</v>
      </c>
      <c r="F395" s="40">
        <v>349</v>
      </c>
      <c r="G395" s="41">
        <v>84.708699999999993</v>
      </c>
      <c r="H395" s="40">
        <v>403</v>
      </c>
      <c r="I395" s="41">
        <v>97.8155</v>
      </c>
      <c r="J395" s="40">
        <v>349</v>
      </c>
      <c r="K395" s="41">
        <v>84.708699999999993</v>
      </c>
    </row>
    <row r="396" spans="1:11" x14ac:dyDescent="0.2">
      <c r="A396" s="36" t="s">
        <v>238</v>
      </c>
      <c r="B396" s="39">
        <v>290</v>
      </c>
      <c r="C396" s="39">
        <v>252</v>
      </c>
      <c r="D396" s="41">
        <v>86.896600000000007</v>
      </c>
      <c r="E396" s="39">
        <v>343</v>
      </c>
      <c r="F396" s="40">
        <v>313</v>
      </c>
      <c r="G396" s="41">
        <v>91.253600000000006</v>
      </c>
      <c r="H396" s="40">
        <v>339</v>
      </c>
      <c r="I396" s="41">
        <v>98.833799999999997</v>
      </c>
      <c r="J396" s="40">
        <v>314</v>
      </c>
      <c r="K396" s="41">
        <v>91.545199999999994</v>
      </c>
    </row>
    <row r="397" spans="1:11" x14ac:dyDescent="0.2">
      <c r="A397" s="36" t="s">
        <v>242</v>
      </c>
      <c r="B397" s="39">
        <v>153</v>
      </c>
      <c r="C397" s="39">
        <v>144</v>
      </c>
      <c r="D397" s="41">
        <v>94.117599999999996</v>
      </c>
      <c r="E397" s="39">
        <v>123</v>
      </c>
      <c r="F397" s="40">
        <v>110</v>
      </c>
      <c r="G397" s="41">
        <v>89.430899999999994</v>
      </c>
      <c r="H397" s="40">
        <v>120</v>
      </c>
      <c r="I397" s="41">
        <v>97.561000000000007</v>
      </c>
      <c r="J397" s="40">
        <v>111</v>
      </c>
      <c r="K397" s="41">
        <v>90.243899999999996</v>
      </c>
    </row>
    <row r="398" spans="1:11" x14ac:dyDescent="0.2">
      <c r="A398" s="36" t="s">
        <v>243</v>
      </c>
      <c r="B398" s="39">
        <v>909</v>
      </c>
      <c r="C398" s="39">
        <v>714</v>
      </c>
      <c r="D398" s="41">
        <v>78.547899999999998</v>
      </c>
      <c r="E398" s="39">
        <v>1004</v>
      </c>
      <c r="F398" s="40">
        <v>806</v>
      </c>
      <c r="G398" s="41">
        <v>80.278899999999993</v>
      </c>
      <c r="H398" s="40">
        <v>966</v>
      </c>
      <c r="I398" s="41">
        <v>96.215100000000007</v>
      </c>
      <c r="J398" s="40">
        <v>813</v>
      </c>
      <c r="K398" s="41">
        <v>80.976100000000002</v>
      </c>
    </row>
    <row r="399" spans="1:11" x14ac:dyDescent="0.2">
      <c r="A399" s="36" t="s">
        <v>246</v>
      </c>
      <c r="B399" s="39">
        <v>213</v>
      </c>
      <c r="C399" s="39">
        <v>191</v>
      </c>
      <c r="D399" s="41">
        <v>89.671400000000006</v>
      </c>
      <c r="E399" s="39">
        <v>216</v>
      </c>
      <c r="F399" s="40">
        <v>201</v>
      </c>
      <c r="G399" s="41">
        <v>93.055599999999998</v>
      </c>
      <c r="H399" s="40">
        <v>214</v>
      </c>
      <c r="I399" s="41">
        <v>99.074100000000001</v>
      </c>
      <c r="J399" s="40">
        <v>200</v>
      </c>
      <c r="K399" s="41">
        <v>92.592600000000004</v>
      </c>
    </row>
    <row r="400" spans="1:11" x14ac:dyDescent="0.2">
      <c r="A400" s="36" t="s">
        <v>249</v>
      </c>
      <c r="B400" s="39">
        <v>260</v>
      </c>
      <c r="C400" s="39">
        <v>234</v>
      </c>
      <c r="D400" s="41">
        <v>90</v>
      </c>
      <c r="E400" s="39">
        <v>237</v>
      </c>
      <c r="F400" s="40">
        <v>210</v>
      </c>
      <c r="G400" s="41">
        <v>88.607600000000005</v>
      </c>
      <c r="H400" s="40">
        <v>233</v>
      </c>
      <c r="I400" s="41">
        <v>98.312200000000004</v>
      </c>
      <c r="J400" s="40">
        <v>213</v>
      </c>
      <c r="K400" s="41">
        <v>89.873400000000004</v>
      </c>
    </row>
    <row r="401" spans="1:237" x14ac:dyDescent="0.2">
      <c r="A401" s="36" t="s">
        <v>250</v>
      </c>
      <c r="B401" s="39">
        <v>178</v>
      </c>
      <c r="C401" s="39">
        <v>157</v>
      </c>
      <c r="D401" s="41">
        <v>88.202200000000005</v>
      </c>
      <c r="E401" s="39">
        <v>183</v>
      </c>
      <c r="F401" s="40">
        <v>170</v>
      </c>
      <c r="G401" s="41">
        <v>92.896199999999993</v>
      </c>
      <c r="H401" s="40">
        <v>178</v>
      </c>
      <c r="I401" s="41">
        <v>97.267799999999994</v>
      </c>
      <c r="J401" s="40">
        <v>170</v>
      </c>
      <c r="K401" s="41">
        <v>92.896199999999993</v>
      </c>
    </row>
    <row r="402" spans="1:237" x14ac:dyDescent="0.2">
      <c r="A402" s="36" t="s">
        <v>254</v>
      </c>
      <c r="B402" s="39">
        <v>149</v>
      </c>
      <c r="C402" s="39">
        <v>130</v>
      </c>
      <c r="D402" s="41">
        <v>87.2483</v>
      </c>
      <c r="E402" s="39">
        <v>145</v>
      </c>
      <c r="F402" s="40">
        <v>136</v>
      </c>
      <c r="G402" s="41">
        <v>93.793099999999995</v>
      </c>
      <c r="H402" s="40">
        <v>144</v>
      </c>
      <c r="I402" s="41">
        <v>99.310299999999998</v>
      </c>
      <c r="J402" s="40">
        <v>135</v>
      </c>
      <c r="K402" s="41">
        <v>93.103399999999993</v>
      </c>
    </row>
    <row r="403" spans="1:237" x14ac:dyDescent="0.2">
      <c r="A403" s="36" t="s">
        <v>258</v>
      </c>
      <c r="B403" s="39">
        <v>223</v>
      </c>
      <c r="C403" s="39">
        <v>195</v>
      </c>
      <c r="D403" s="41">
        <v>87.443899999999999</v>
      </c>
      <c r="E403" s="39">
        <v>206</v>
      </c>
      <c r="F403" s="40">
        <v>183</v>
      </c>
      <c r="G403" s="41">
        <v>88.834999999999994</v>
      </c>
      <c r="H403" s="40">
        <v>199</v>
      </c>
      <c r="I403" s="41">
        <v>96.601900000000001</v>
      </c>
      <c r="J403" s="40">
        <v>186</v>
      </c>
      <c r="K403" s="41">
        <v>90.291300000000007</v>
      </c>
    </row>
    <row r="404" spans="1:237" x14ac:dyDescent="0.2">
      <c r="A404" s="36" t="s">
        <v>259</v>
      </c>
      <c r="B404" s="39">
        <v>188</v>
      </c>
      <c r="C404" s="39">
        <v>166</v>
      </c>
      <c r="D404" s="41">
        <v>88.297899999999998</v>
      </c>
      <c r="E404" s="39">
        <v>224</v>
      </c>
      <c r="F404" s="40">
        <v>203</v>
      </c>
      <c r="G404" s="41">
        <v>90.625</v>
      </c>
      <c r="H404" s="40">
        <v>221</v>
      </c>
      <c r="I404" s="41">
        <v>98.660700000000006</v>
      </c>
      <c r="J404" s="40">
        <v>200</v>
      </c>
      <c r="K404" s="41">
        <v>89.285700000000006</v>
      </c>
    </row>
    <row r="405" spans="1:237" x14ac:dyDescent="0.2">
      <c r="A405" s="36" t="s">
        <v>262</v>
      </c>
      <c r="B405" s="39">
        <v>305</v>
      </c>
      <c r="C405" s="39">
        <v>255</v>
      </c>
      <c r="D405" s="41">
        <v>83.6066</v>
      </c>
      <c r="E405" s="39">
        <v>255</v>
      </c>
      <c r="F405" s="40">
        <v>221</v>
      </c>
      <c r="G405" s="41">
        <v>86.666700000000006</v>
      </c>
      <c r="H405" s="40">
        <v>248</v>
      </c>
      <c r="I405" s="41">
        <v>97.254900000000006</v>
      </c>
      <c r="J405" s="40">
        <v>224</v>
      </c>
      <c r="K405" s="41">
        <v>87.843100000000007</v>
      </c>
    </row>
    <row r="406" spans="1:237" x14ac:dyDescent="0.2">
      <c r="A406" s="36" t="s">
        <v>263</v>
      </c>
      <c r="B406" s="39">
        <v>461</v>
      </c>
      <c r="C406" s="39">
        <v>392</v>
      </c>
      <c r="D406" s="41">
        <v>85.032499999999999</v>
      </c>
      <c r="E406" s="39">
        <v>488</v>
      </c>
      <c r="F406" s="40">
        <v>441</v>
      </c>
      <c r="G406" s="41">
        <v>90.368899999999996</v>
      </c>
      <c r="H406" s="40">
        <v>476</v>
      </c>
      <c r="I406" s="41">
        <v>97.540999999999997</v>
      </c>
      <c r="J406" s="40">
        <v>444</v>
      </c>
      <c r="K406" s="41">
        <v>90.983599999999996</v>
      </c>
    </row>
    <row r="407" spans="1:237" x14ac:dyDescent="0.2">
      <c r="A407" s="36" t="s">
        <v>265</v>
      </c>
      <c r="B407" s="39">
        <v>207</v>
      </c>
      <c r="C407" s="39">
        <v>179</v>
      </c>
      <c r="D407" s="41">
        <v>86.473399999999998</v>
      </c>
      <c r="E407" s="39">
        <v>188</v>
      </c>
      <c r="F407" s="40">
        <v>164</v>
      </c>
      <c r="G407" s="41">
        <v>87.233999999999995</v>
      </c>
      <c r="H407" s="40">
        <v>184</v>
      </c>
      <c r="I407" s="41">
        <v>97.872299999999996</v>
      </c>
      <c r="J407" s="40">
        <v>167</v>
      </c>
      <c r="K407" s="41">
        <v>88.829800000000006</v>
      </c>
    </row>
    <row r="408" spans="1:237" ht="13.5" thickBot="1" x14ac:dyDescent="0.25">
      <c r="A408" s="43" t="s">
        <v>296</v>
      </c>
      <c r="B408" s="44">
        <f>SUM(B387:B407)</f>
        <v>7701</v>
      </c>
      <c r="C408" s="44">
        <f>SUM(C387:C407)</f>
        <v>6437</v>
      </c>
      <c r="D408" s="45">
        <f>100*(C408/B408)</f>
        <v>83.586547201662114</v>
      </c>
      <c r="E408" s="44">
        <f>SUM(E387:E407)</f>
        <v>7856</v>
      </c>
      <c r="F408" s="44">
        <f>SUM(F387:F407)</f>
        <v>6631</v>
      </c>
      <c r="G408" s="45">
        <f>(F408/E408)*100</f>
        <v>84.406822810590626</v>
      </c>
      <c r="H408" s="44">
        <f>SUM(H387:H407)</f>
        <v>7591</v>
      </c>
      <c r="I408" s="45">
        <f>(H408/E408)*100</f>
        <v>96.626782077393074</v>
      </c>
      <c r="J408" s="44">
        <f>SUM(J387:J407)</f>
        <v>6673</v>
      </c>
      <c r="K408" s="45">
        <f>(J408/E408)*100</f>
        <v>84.941446028513241</v>
      </c>
    </row>
    <row r="409" spans="1:237" s="30" customFormat="1" ht="25.5" customHeight="1" thickTop="1" x14ac:dyDescent="0.2">
      <c r="A409" s="110" t="s">
        <v>295</v>
      </c>
      <c r="B409" s="115" t="s">
        <v>424</v>
      </c>
      <c r="C409" s="105" t="s">
        <v>425</v>
      </c>
      <c r="D409" s="114"/>
      <c r="E409" s="117" t="s">
        <v>426</v>
      </c>
      <c r="F409" s="105" t="s">
        <v>427</v>
      </c>
      <c r="G409" s="114"/>
      <c r="H409" s="105" t="s">
        <v>428</v>
      </c>
      <c r="I409" s="109"/>
      <c r="J409" s="109"/>
      <c r="K409" s="114"/>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row>
    <row r="410" spans="1:237" s="34" customFormat="1" ht="25.5" customHeight="1" x14ac:dyDescent="0.2">
      <c r="A410" s="111"/>
      <c r="B410" s="116"/>
      <c r="C410" s="55" t="s">
        <v>381</v>
      </c>
      <c r="D410" s="56" t="s">
        <v>294</v>
      </c>
      <c r="E410" s="116"/>
      <c r="F410" s="57" t="s">
        <v>382</v>
      </c>
      <c r="G410" s="33" t="s">
        <v>294</v>
      </c>
      <c r="H410" s="57" t="s">
        <v>383</v>
      </c>
      <c r="I410" s="33" t="s">
        <v>294</v>
      </c>
      <c r="J410" s="57" t="s">
        <v>382</v>
      </c>
      <c r="K410" s="33" t="s">
        <v>294</v>
      </c>
    </row>
    <row r="411" spans="1:237" ht="18" x14ac:dyDescent="0.25">
      <c r="A411" s="35" t="s">
        <v>331</v>
      </c>
      <c r="B411" s="35"/>
      <c r="C411" s="37"/>
      <c r="D411" s="37"/>
      <c r="E411" s="36"/>
      <c r="F411" s="36"/>
      <c r="G411" s="37"/>
      <c r="H411" s="36"/>
      <c r="I411" s="37"/>
      <c r="J411" s="36"/>
      <c r="K411" s="37"/>
    </row>
    <row r="412" spans="1:237" x14ac:dyDescent="0.2">
      <c r="A412" s="36" t="s">
        <v>270</v>
      </c>
      <c r="B412" s="39">
        <v>127</v>
      </c>
      <c r="C412" s="39">
        <v>107</v>
      </c>
      <c r="D412" s="41">
        <v>84.251999999999995</v>
      </c>
      <c r="E412" s="39">
        <v>113</v>
      </c>
      <c r="F412" s="40">
        <v>98</v>
      </c>
      <c r="G412" s="41">
        <v>86.725700000000003</v>
      </c>
      <c r="H412" s="40">
        <v>110</v>
      </c>
      <c r="I412" s="41">
        <v>97.345100000000002</v>
      </c>
      <c r="J412" s="40">
        <v>99</v>
      </c>
      <c r="K412" s="41">
        <v>87.610600000000005</v>
      </c>
    </row>
    <row r="413" spans="1:237" x14ac:dyDescent="0.2">
      <c r="A413" s="36" t="s">
        <v>271</v>
      </c>
      <c r="B413" s="39">
        <v>91</v>
      </c>
      <c r="C413" s="39">
        <v>77</v>
      </c>
      <c r="D413" s="41">
        <v>84.615399999999994</v>
      </c>
      <c r="E413" s="39">
        <v>117</v>
      </c>
      <c r="F413" s="40">
        <v>105</v>
      </c>
      <c r="G413" s="41">
        <v>89.743600000000001</v>
      </c>
      <c r="H413" s="40">
        <v>115</v>
      </c>
      <c r="I413" s="41">
        <v>98.290599999999998</v>
      </c>
      <c r="J413" s="40">
        <v>107</v>
      </c>
      <c r="K413" s="41">
        <v>91.453000000000003</v>
      </c>
    </row>
    <row r="414" spans="1:237" x14ac:dyDescent="0.2">
      <c r="A414" s="36" t="s">
        <v>273</v>
      </c>
      <c r="B414" s="39">
        <v>234</v>
      </c>
      <c r="C414" s="39">
        <v>192</v>
      </c>
      <c r="D414" s="41">
        <v>82.051299999999998</v>
      </c>
      <c r="E414" s="39">
        <v>290</v>
      </c>
      <c r="F414" s="40">
        <v>225</v>
      </c>
      <c r="G414" s="41">
        <v>77.586200000000005</v>
      </c>
      <c r="H414" s="40">
        <v>272</v>
      </c>
      <c r="I414" s="41">
        <v>93.793099999999995</v>
      </c>
      <c r="J414" s="40">
        <v>227</v>
      </c>
      <c r="K414" s="41">
        <v>78.275899999999993</v>
      </c>
    </row>
    <row r="415" spans="1:237" x14ac:dyDescent="0.2">
      <c r="A415" s="36" t="s">
        <v>274</v>
      </c>
      <c r="B415" s="39">
        <v>169</v>
      </c>
      <c r="C415" s="39">
        <v>131</v>
      </c>
      <c r="D415" s="41">
        <v>77.514799999999994</v>
      </c>
      <c r="E415" s="39">
        <v>186</v>
      </c>
      <c r="F415" s="40">
        <v>164</v>
      </c>
      <c r="G415" s="41">
        <v>88.171999999999997</v>
      </c>
      <c r="H415" s="40">
        <v>181</v>
      </c>
      <c r="I415" s="41">
        <v>97.311800000000005</v>
      </c>
      <c r="J415" s="40">
        <v>166</v>
      </c>
      <c r="K415" s="41">
        <v>89.247299999999996</v>
      </c>
    </row>
    <row r="416" spans="1:237" x14ac:dyDescent="0.2">
      <c r="A416" s="36" t="s">
        <v>277</v>
      </c>
      <c r="B416" s="39">
        <v>366</v>
      </c>
      <c r="C416" s="39">
        <v>325</v>
      </c>
      <c r="D416" s="41">
        <v>88.797799999999995</v>
      </c>
      <c r="E416" s="39">
        <v>407</v>
      </c>
      <c r="F416" s="40">
        <v>352</v>
      </c>
      <c r="G416" s="41">
        <v>86.486500000000007</v>
      </c>
      <c r="H416" s="40">
        <v>397</v>
      </c>
      <c r="I416" s="41">
        <v>97.543000000000006</v>
      </c>
      <c r="J416" s="40">
        <v>351</v>
      </c>
      <c r="K416" s="41">
        <v>86.240799999999993</v>
      </c>
    </row>
    <row r="417" spans="1:237" x14ac:dyDescent="0.2">
      <c r="A417" s="36" t="s">
        <v>302</v>
      </c>
      <c r="B417" s="39">
        <v>279</v>
      </c>
      <c r="C417" s="39">
        <v>242</v>
      </c>
      <c r="D417" s="41">
        <v>86.738399999999999</v>
      </c>
      <c r="E417" s="39">
        <v>288</v>
      </c>
      <c r="F417" s="40">
        <v>247</v>
      </c>
      <c r="G417" s="41">
        <v>85.763900000000007</v>
      </c>
      <c r="H417" s="40">
        <v>283</v>
      </c>
      <c r="I417" s="41">
        <v>98.263900000000007</v>
      </c>
      <c r="J417" s="40">
        <v>244</v>
      </c>
      <c r="K417" s="41">
        <v>84.722200000000001</v>
      </c>
    </row>
    <row r="418" spans="1:237" x14ac:dyDescent="0.2">
      <c r="A418" s="36" t="s">
        <v>303</v>
      </c>
      <c r="B418" s="39">
        <v>186</v>
      </c>
      <c r="C418" s="39">
        <v>159</v>
      </c>
      <c r="D418" s="41">
        <v>85.483900000000006</v>
      </c>
      <c r="E418" s="39">
        <v>206</v>
      </c>
      <c r="F418" s="40">
        <v>175</v>
      </c>
      <c r="G418" s="41">
        <v>84.951499999999996</v>
      </c>
      <c r="H418" s="40">
        <v>198</v>
      </c>
      <c r="I418" s="41">
        <v>96.116500000000002</v>
      </c>
      <c r="J418" s="40">
        <v>176</v>
      </c>
      <c r="K418" s="41">
        <v>85.436899999999994</v>
      </c>
    </row>
    <row r="419" spans="1:237" x14ac:dyDescent="0.2">
      <c r="A419" s="36" t="s">
        <v>282</v>
      </c>
      <c r="B419" s="39">
        <v>158</v>
      </c>
      <c r="C419" s="39">
        <v>148</v>
      </c>
      <c r="D419" s="41">
        <v>93.670900000000003</v>
      </c>
      <c r="E419" s="39">
        <v>151</v>
      </c>
      <c r="F419" s="40">
        <v>136</v>
      </c>
      <c r="G419" s="41">
        <v>90.066199999999995</v>
      </c>
      <c r="H419" s="40">
        <v>146</v>
      </c>
      <c r="I419" s="41">
        <v>96.688699999999997</v>
      </c>
      <c r="J419" s="40">
        <v>135</v>
      </c>
      <c r="K419" s="41">
        <v>89.403999999999996</v>
      </c>
    </row>
    <row r="420" spans="1:237" x14ac:dyDescent="0.2">
      <c r="A420" s="36" t="s">
        <v>313</v>
      </c>
      <c r="B420" s="39">
        <v>412</v>
      </c>
      <c r="C420" s="39">
        <v>369</v>
      </c>
      <c r="D420" s="41">
        <v>89.563100000000006</v>
      </c>
      <c r="E420" s="39">
        <v>387</v>
      </c>
      <c r="F420" s="40">
        <v>335</v>
      </c>
      <c r="G420" s="41">
        <v>86.563299999999998</v>
      </c>
      <c r="H420" s="40">
        <v>380</v>
      </c>
      <c r="I420" s="41">
        <v>98.191199999999995</v>
      </c>
      <c r="J420" s="40">
        <v>336</v>
      </c>
      <c r="K420" s="41">
        <v>86.821700000000007</v>
      </c>
    </row>
    <row r="421" spans="1:237" x14ac:dyDescent="0.2">
      <c r="A421" s="36" t="s">
        <v>283</v>
      </c>
      <c r="B421" s="39">
        <v>156</v>
      </c>
      <c r="C421" s="39">
        <v>127</v>
      </c>
      <c r="D421" s="41">
        <v>81.410300000000007</v>
      </c>
      <c r="E421" s="39">
        <v>179</v>
      </c>
      <c r="F421" s="40">
        <v>131</v>
      </c>
      <c r="G421" s="41">
        <v>73.184399999999997</v>
      </c>
      <c r="H421" s="40">
        <v>172</v>
      </c>
      <c r="I421" s="41">
        <v>96.089399999999998</v>
      </c>
      <c r="J421" s="40">
        <v>132</v>
      </c>
      <c r="K421" s="41">
        <v>73.742999999999995</v>
      </c>
    </row>
    <row r="422" spans="1:237" x14ac:dyDescent="0.2">
      <c r="A422" s="36" t="s">
        <v>284</v>
      </c>
      <c r="B422" s="39">
        <v>547</v>
      </c>
      <c r="C422" s="39">
        <v>429</v>
      </c>
      <c r="D422" s="41">
        <v>78.427800000000005</v>
      </c>
      <c r="E422" s="39">
        <v>602</v>
      </c>
      <c r="F422" s="40">
        <v>443</v>
      </c>
      <c r="G422" s="41">
        <v>73.587999999999994</v>
      </c>
      <c r="H422" s="40">
        <v>580</v>
      </c>
      <c r="I422" s="41">
        <v>96.345500000000001</v>
      </c>
      <c r="J422" s="40">
        <v>446</v>
      </c>
      <c r="K422" s="41">
        <v>74.086399999999998</v>
      </c>
    </row>
    <row r="423" spans="1:237" x14ac:dyDescent="0.2">
      <c r="A423" s="36" t="s">
        <v>290</v>
      </c>
      <c r="B423" s="39">
        <v>960</v>
      </c>
      <c r="C423" s="39">
        <v>778</v>
      </c>
      <c r="D423" s="41">
        <v>81.041700000000006</v>
      </c>
      <c r="E423" s="39">
        <v>989</v>
      </c>
      <c r="F423" s="40">
        <v>752</v>
      </c>
      <c r="G423" s="41">
        <v>76.0364</v>
      </c>
      <c r="H423" s="40">
        <v>965</v>
      </c>
      <c r="I423" s="41">
        <v>97.573300000000003</v>
      </c>
      <c r="J423" s="40">
        <v>763</v>
      </c>
      <c r="K423" s="41">
        <v>77.148600000000002</v>
      </c>
    </row>
    <row r="424" spans="1:237" x14ac:dyDescent="0.2">
      <c r="A424" s="36" t="s">
        <v>291</v>
      </c>
      <c r="B424" s="39">
        <v>395</v>
      </c>
      <c r="C424" s="39">
        <v>334</v>
      </c>
      <c r="D424" s="41">
        <v>84.557000000000002</v>
      </c>
      <c r="E424" s="39">
        <v>443</v>
      </c>
      <c r="F424" s="40">
        <v>385</v>
      </c>
      <c r="G424" s="41">
        <v>86.907399999999996</v>
      </c>
      <c r="H424" s="40">
        <v>437</v>
      </c>
      <c r="I424" s="41">
        <v>98.645600000000002</v>
      </c>
      <c r="J424" s="40">
        <v>387</v>
      </c>
      <c r="K424" s="41">
        <v>87.358900000000006</v>
      </c>
    </row>
    <row r="425" spans="1:237" x14ac:dyDescent="0.2">
      <c r="A425" s="36" t="s">
        <v>293</v>
      </c>
      <c r="B425" s="39">
        <v>426</v>
      </c>
      <c r="C425" s="39">
        <v>350</v>
      </c>
      <c r="D425" s="41">
        <v>82.159599999999998</v>
      </c>
      <c r="E425" s="39">
        <v>453</v>
      </c>
      <c r="F425" s="40">
        <v>365</v>
      </c>
      <c r="G425" s="41">
        <v>80.573999999999998</v>
      </c>
      <c r="H425" s="40">
        <v>439</v>
      </c>
      <c r="I425" s="41">
        <v>96.909499999999994</v>
      </c>
      <c r="J425" s="40">
        <v>365</v>
      </c>
      <c r="K425" s="41">
        <v>80.573999999999998</v>
      </c>
    </row>
    <row r="426" spans="1:237" ht="13.5" thickBot="1" x14ac:dyDescent="0.25">
      <c r="A426" s="43" t="s">
        <v>296</v>
      </c>
      <c r="B426" s="44">
        <f>SUM(B412:B425)</f>
        <v>4506</v>
      </c>
      <c r="C426" s="44">
        <f>SUM(C412:C425)</f>
        <v>3768</v>
      </c>
      <c r="D426" s="45">
        <f>100*(C426/B426)</f>
        <v>83.621837549933417</v>
      </c>
      <c r="E426" s="44">
        <f>SUM(E412:E425)</f>
        <v>4811</v>
      </c>
      <c r="F426" s="44">
        <f>SUM(F412:F425)</f>
        <v>3913</v>
      </c>
      <c r="G426" s="45">
        <f>(F426/E426)*100</f>
        <v>81.334441903970074</v>
      </c>
      <c r="H426" s="44">
        <f>SUM(H412:H425)</f>
        <v>4675</v>
      </c>
      <c r="I426" s="45">
        <f>(H426/E426)*100</f>
        <v>97.173144876325097</v>
      </c>
      <c r="J426" s="44">
        <f>SUM(J412:J425)</f>
        <v>3934</v>
      </c>
      <c r="K426" s="45">
        <f>(J426/E426)*100</f>
        <v>81.77094159218457</v>
      </c>
    </row>
    <row r="427" spans="1:237" s="30" customFormat="1" ht="25.5" customHeight="1" thickTop="1" x14ac:dyDescent="0.2">
      <c r="A427" s="110" t="s">
        <v>295</v>
      </c>
      <c r="B427" s="115" t="s">
        <v>424</v>
      </c>
      <c r="C427" s="105" t="s">
        <v>425</v>
      </c>
      <c r="D427" s="114"/>
      <c r="E427" s="117" t="s">
        <v>426</v>
      </c>
      <c r="F427" s="105" t="s">
        <v>427</v>
      </c>
      <c r="G427" s="114"/>
      <c r="H427" s="105" t="s">
        <v>428</v>
      </c>
      <c r="I427" s="109"/>
      <c r="J427" s="109"/>
      <c r="K427" s="114"/>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row>
    <row r="428" spans="1:237" s="34" customFormat="1" ht="25.5" customHeight="1" x14ac:dyDescent="0.2">
      <c r="A428" s="111"/>
      <c r="B428" s="116"/>
      <c r="C428" s="55" t="s">
        <v>381</v>
      </c>
      <c r="D428" s="56" t="s">
        <v>294</v>
      </c>
      <c r="E428" s="116"/>
      <c r="F428" s="57" t="s">
        <v>382</v>
      </c>
      <c r="G428" s="33" t="s">
        <v>294</v>
      </c>
      <c r="H428" s="57" t="s">
        <v>383</v>
      </c>
      <c r="I428" s="33" t="s">
        <v>294</v>
      </c>
      <c r="J428" s="57" t="s">
        <v>382</v>
      </c>
      <c r="K428" s="33" t="s">
        <v>294</v>
      </c>
    </row>
    <row r="429" spans="1:237" ht="18" x14ac:dyDescent="0.25">
      <c r="A429" s="35" t="s">
        <v>332</v>
      </c>
      <c r="B429" s="35"/>
      <c r="C429" s="37"/>
      <c r="D429" s="37"/>
      <c r="E429" s="36"/>
      <c r="F429" s="36"/>
      <c r="G429" s="37"/>
      <c r="H429" s="36"/>
      <c r="I429" s="37"/>
      <c r="J429" s="36"/>
      <c r="K429" s="37"/>
    </row>
    <row r="430" spans="1:237" x14ac:dyDescent="0.2">
      <c r="A430" s="36" t="s">
        <v>269</v>
      </c>
      <c r="B430" s="39">
        <v>118</v>
      </c>
      <c r="C430" s="49">
        <v>99</v>
      </c>
      <c r="D430" s="41">
        <v>83.898300000000006</v>
      </c>
      <c r="E430" s="39">
        <v>140</v>
      </c>
      <c r="F430" s="40">
        <v>116</v>
      </c>
      <c r="G430" s="41">
        <v>82.857100000000003</v>
      </c>
      <c r="H430" s="40">
        <v>133</v>
      </c>
      <c r="I430" s="41">
        <v>95</v>
      </c>
      <c r="J430" s="40">
        <v>117</v>
      </c>
      <c r="K430" s="41">
        <v>83.571399999999997</v>
      </c>
    </row>
    <row r="431" spans="1:237" x14ac:dyDescent="0.2">
      <c r="A431" s="36" t="s">
        <v>370</v>
      </c>
      <c r="B431" s="39">
        <v>280</v>
      </c>
      <c r="C431" s="49">
        <v>229</v>
      </c>
      <c r="D431" s="41">
        <v>81.785700000000006</v>
      </c>
      <c r="E431" s="39">
        <v>325</v>
      </c>
      <c r="F431" s="40">
        <v>277</v>
      </c>
      <c r="G431" s="41">
        <v>85.230800000000002</v>
      </c>
      <c r="H431" s="40">
        <v>315</v>
      </c>
      <c r="I431" s="41">
        <v>96.923100000000005</v>
      </c>
      <c r="J431" s="40">
        <v>277</v>
      </c>
      <c r="K431" s="41">
        <v>85.230800000000002</v>
      </c>
    </row>
    <row r="432" spans="1:237" x14ac:dyDescent="0.2">
      <c r="A432" s="36" t="s">
        <v>272</v>
      </c>
      <c r="B432" s="39">
        <v>229</v>
      </c>
      <c r="C432" s="49">
        <v>171</v>
      </c>
      <c r="D432" s="41">
        <v>74.672499999999999</v>
      </c>
      <c r="E432" s="39">
        <v>218</v>
      </c>
      <c r="F432" s="40">
        <v>172</v>
      </c>
      <c r="G432" s="41">
        <v>78.899100000000004</v>
      </c>
      <c r="H432" s="40">
        <v>212</v>
      </c>
      <c r="I432" s="41">
        <v>97.247699999999995</v>
      </c>
      <c r="J432" s="40">
        <v>172</v>
      </c>
      <c r="K432" s="41">
        <v>78.899100000000004</v>
      </c>
    </row>
    <row r="433" spans="1:12" x14ac:dyDescent="0.2">
      <c r="A433" s="36" t="s">
        <v>334</v>
      </c>
      <c r="B433" s="39">
        <v>252</v>
      </c>
      <c r="C433" s="49">
        <v>211</v>
      </c>
      <c r="D433" s="41">
        <v>83.730199999999996</v>
      </c>
      <c r="E433" s="39">
        <v>257</v>
      </c>
      <c r="F433" s="40">
        <v>219</v>
      </c>
      <c r="G433" s="41">
        <v>85.213999999999999</v>
      </c>
      <c r="H433" s="40">
        <v>239</v>
      </c>
      <c r="I433" s="41">
        <v>92.996099999999998</v>
      </c>
      <c r="J433" s="40">
        <v>217</v>
      </c>
      <c r="K433" s="41">
        <v>84.4358</v>
      </c>
    </row>
    <row r="434" spans="1:12" x14ac:dyDescent="0.2">
      <c r="A434" s="36" t="s">
        <v>275</v>
      </c>
      <c r="B434" s="39">
        <v>111</v>
      </c>
      <c r="C434" s="49">
        <v>90</v>
      </c>
      <c r="D434" s="41">
        <v>81.081100000000006</v>
      </c>
      <c r="E434" s="39">
        <v>108</v>
      </c>
      <c r="F434" s="40">
        <v>92</v>
      </c>
      <c r="G434" s="41">
        <v>85.185199999999995</v>
      </c>
      <c r="H434" s="40">
        <v>99</v>
      </c>
      <c r="I434" s="41">
        <v>91.666700000000006</v>
      </c>
      <c r="J434" s="40">
        <v>89</v>
      </c>
      <c r="K434" s="41">
        <v>82.407399999999996</v>
      </c>
    </row>
    <row r="435" spans="1:12" x14ac:dyDescent="0.2">
      <c r="A435" s="36" t="s">
        <v>276</v>
      </c>
      <c r="B435" s="39">
        <v>763</v>
      </c>
      <c r="C435" s="49">
        <v>540</v>
      </c>
      <c r="D435" s="41">
        <v>70.773300000000006</v>
      </c>
      <c r="E435" s="39">
        <v>778</v>
      </c>
      <c r="F435" s="40">
        <v>609</v>
      </c>
      <c r="G435" s="41">
        <v>78.277600000000007</v>
      </c>
      <c r="H435" s="40">
        <v>745</v>
      </c>
      <c r="I435" s="41">
        <v>95.758399999999995</v>
      </c>
      <c r="J435" s="40">
        <v>615</v>
      </c>
      <c r="K435" s="41">
        <v>79.0488</v>
      </c>
    </row>
    <row r="436" spans="1:12" x14ac:dyDescent="0.2">
      <c r="A436" s="36" t="s">
        <v>278</v>
      </c>
      <c r="B436" s="39">
        <v>365</v>
      </c>
      <c r="C436" s="49">
        <v>275</v>
      </c>
      <c r="D436" s="41">
        <v>75.342500000000001</v>
      </c>
      <c r="E436" s="39">
        <v>386</v>
      </c>
      <c r="F436" s="40">
        <v>280</v>
      </c>
      <c r="G436" s="41">
        <v>72.538899999999998</v>
      </c>
      <c r="H436" s="40">
        <v>356</v>
      </c>
      <c r="I436" s="41">
        <v>92.227999999999994</v>
      </c>
      <c r="J436" s="40">
        <v>289</v>
      </c>
      <c r="K436" s="41">
        <v>74.870500000000007</v>
      </c>
    </row>
    <row r="437" spans="1:12" x14ac:dyDescent="0.2">
      <c r="A437" s="36" t="s">
        <v>279</v>
      </c>
      <c r="B437" s="39">
        <v>300</v>
      </c>
      <c r="C437" s="49">
        <v>264</v>
      </c>
      <c r="D437" s="41">
        <v>88</v>
      </c>
      <c r="E437" s="39">
        <v>330</v>
      </c>
      <c r="F437" s="40">
        <v>282</v>
      </c>
      <c r="G437" s="41">
        <v>85.454499999999996</v>
      </c>
      <c r="H437" s="40">
        <v>320</v>
      </c>
      <c r="I437" s="41">
        <v>96.969700000000003</v>
      </c>
      <c r="J437" s="40">
        <v>283</v>
      </c>
      <c r="K437" s="41">
        <v>85.757599999999996</v>
      </c>
    </row>
    <row r="438" spans="1:12" x14ac:dyDescent="0.2">
      <c r="A438" s="36" t="s">
        <v>280</v>
      </c>
      <c r="B438" s="39">
        <v>820</v>
      </c>
      <c r="C438" s="49">
        <v>638</v>
      </c>
      <c r="D438" s="41">
        <v>77.804900000000004</v>
      </c>
      <c r="E438" s="39">
        <v>883</v>
      </c>
      <c r="F438" s="40">
        <v>696</v>
      </c>
      <c r="G438" s="41">
        <v>78.822199999999995</v>
      </c>
      <c r="H438" s="40">
        <v>823</v>
      </c>
      <c r="I438" s="41">
        <v>93.204999999999998</v>
      </c>
      <c r="J438" s="40">
        <v>702</v>
      </c>
      <c r="K438" s="41">
        <v>79.5017</v>
      </c>
    </row>
    <row r="439" spans="1:12" x14ac:dyDescent="0.2">
      <c r="A439" s="36" t="s">
        <v>281</v>
      </c>
      <c r="B439" s="39">
        <v>134</v>
      </c>
      <c r="C439" s="49">
        <v>112</v>
      </c>
      <c r="D439" s="41">
        <v>83.582099999999997</v>
      </c>
      <c r="E439" s="39">
        <v>154</v>
      </c>
      <c r="F439" s="40">
        <v>139</v>
      </c>
      <c r="G439" s="41">
        <v>90.259699999999995</v>
      </c>
      <c r="H439" s="40">
        <v>152</v>
      </c>
      <c r="I439" s="41">
        <v>98.701300000000003</v>
      </c>
      <c r="J439" s="40">
        <v>139</v>
      </c>
      <c r="K439" s="41">
        <v>90.259699999999995</v>
      </c>
    </row>
    <row r="440" spans="1:12" x14ac:dyDescent="0.2">
      <c r="A440" s="36" t="s">
        <v>285</v>
      </c>
      <c r="B440" s="39">
        <v>91</v>
      </c>
      <c r="C440" s="49">
        <v>81</v>
      </c>
      <c r="D440" s="41">
        <v>89.010999999999996</v>
      </c>
      <c r="E440" s="39">
        <v>85</v>
      </c>
      <c r="F440" s="40">
        <v>71</v>
      </c>
      <c r="G440" s="41">
        <v>83.529399999999995</v>
      </c>
      <c r="H440" s="40">
        <v>83</v>
      </c>
      <c r="I440" s="41">
        <v>97.647099999999995</v>
      </c>
      <c r="J440" s="40">
        <v>71</v>
      </c>
      <c r="K440" s="41">
        <v>83.529399999999995</v>
      </c>
    </row>
    <row r="441" spans="1:12" x14ac:dyDescent="0.2">
      <c r="A441" s="36" t="s">
        <v>286</v>
      </c>
      <c r="B441" s="39">
        <v>724</v>
      </c>
      <c r="C441" s="49">
        <v>569</v>
      </c>
      <c r="D441" s="41">
        <v>78.591200000000001</v>
      </c>
      <c r="E441" s="39">
        <v>756</v>
      </c>
      <c r="F441" s="40">
        <v>610</v>
      </c>
      <c r="G441" s="41">
        <v>80.687799999999996</v>
      </c>
      <c r="H441" s="40">
        <v>724</v>
      </c>
      <c r="I441" s="41">
        <v>95.767200000000003</v>
      </c>
      <c r="J441" s="40">
        <v>612</v>
      </c>
      <c r="K441" s="41">
        <v>80.952399999999997</v>
      </c>
    </row>
    <row r="442" spans="1:12" x14ac:dyDescent="0.2">
      <c r="A442" s="36" t="s">
        <v>287</v>
      </c>
      <c r="B442" s="39">
        <v>192</v>
      </c>
      <c r="C442" s="49">
        <v>151</v>
      </c>
      <c r="D442" s="41">
        <v>78.645799999999994</v>
      </c>
      <c r="E442" s="39">
        <v>198</v>
      </c>
      <c r="F442" s="40">
        <v>172</v>
      </c>
      <c r="G442" s="41">
        <v>86.868700000000004</v>
      </c>
      <c r="H442" s="40">
        <v>190</v>
      </c>
      <c r="I442" s="41">
        <v>95.959599999999995</v>
      </c>
      <c r="J442" s="40">
        <v>171</v>
      </c>
      <c r="K442" s="41">
        <v>86.363600000000005</v>
      </c>
    </row>
    <row r="443" spans="1:12" x14ac:dyDescent="0.2">
      <c r="A443" s="36" t="s">
        <v>288</v>
      </c>
      <c r="B443" s="39">
        <v>77</v>
      </c>
      <c r="C443" s="49">
        <v>46</v>
      </c>
      <c r="D443" s="41">
        <v>59.740299999999998</v>
      </c>
      <c r="E443" s="39">
        <v>79</v>
      </c>
      <c r="F443" s="40">
        <v>39</v>
      </c>
      <c r="G443" s="41">
        <v>49.367100000000001</v>
      </c>
      <c r="H443" s="40">
        <v>65</v>
      </c>
      <c r="I443" s="41">
        <v>82.278499999999994</v>
      </c>
      <c r="J443" s="40">
        <v>51</v>
      </c>
      <c r="K443" s="41">
        <v>64.557000000000002</v>
      </c>
    </row>
    <row r="444" spans="1:12" x14ac:dyDescent="0.2">
      <c r="A444" s="36" t="s">
        <v>289</v>
      </c>
      <c r="B444" s="39">
        <v>106</v>
      </c>
      <c r="C444" s="49">
        <v>81</v>
      </c>
      <c r="D444" s="41">
        <v>76.415099999999995</v>
      </c>
      <c r="E444" s="39">
        <v>118</v>
      </c>
      <c r="F444" s="40">
        <v>95</v>
      </c>
      <c r="G444" s="41">
        <v>80.508499999999998</v>
      </c>
      <c r="H444" s="40">
        <v>110</v>
      </c>
      <c r="I444" s="41">
        <v>93.220299999999995</v>
      </c>
      <c r="J444" s="40">
        <v>94</v>
      </c>
      <c r="K444" s="41">
        <v>79.661000000000001</v>
      </c>
    </row>
    <row r="445" spans="1:12" x14ac:dyDescent="0.2">
      <c r="A445" s="36" t="s">
        <v>292</v>
      </c>
      <c r="B445" s="39">
        <v>135</v>
      </c>
      <c r="C445" s="49">
        <v>104</v>
      </c>
      <c r="D445" s="41">
        <v>77.037000000000006</v>
      </c>
      <c r="E445" s="39">
        <v>129</v>
      </c>
      <c r="F445" s="40">
        <v>113</v>
      </c>
      <c r="G445" s="41">
        <v>87.596900000000005</v>
      </c>
      <c r="H445" s="40">
        <v>122</v>
      </c>
      <c r="I445" s="41">
        <v>94.573599999999999</v>
      </c>
      <c r="J445" s="40">
        <v>113</v>
      </c>
      <c r="K445" s="41">
        <v>87.596900000000005</v>
      </c>
    </row>
    <row r="446" spans="1:12" ht="13.5" thickBot="1" x14ac:dyDescent="0.25">
      <c r="A446" s="43" t="s">
        <v>296</v>
      </c>
      <c r="B446" s="44">
        <f>SUM(B430:B445)</f>
        <v>4697</v>
      </c>
      <c r="C446" s="44">
        <f>SUM(C430:C445)</f>
        <v>3661</v>
      </c>
      <c r="D446" s="45">
        <f>100*(C446/B446)</f>
        <v>77.943368107302533</v>
      </c>
      <c r="E446" s="44">
        <f>SUM(E430:E445)</f>
        <v>4944</v>
      </c>
      <c r="F446" s="44">
        <f>SUM(F430:F445)</f>
        <v>3982</v>
      </c>
      <c r="G446" s="45">
        <f>(F446/E446)*100</f>
        <v>80.542071197411005</v>
      </c>
      <c r="H446" s="44">
        <f>SUM(H430:H445)</f>
        <v>4688</v>
      </c>
      <c r="I446" s="45">
        <f>(H446/E446)*100</f>
        <v>94.822006472491907</v>
      </c>
      <c r="J446" s="44">
        <f>SUM(J430:J445)</f>
        <v>4012</v>
      </c>
      <c r="K446" s="45">
        <f>(J446/E446)*100</f>
        <v>81.148867313915858</v>
      </c>
    </row>
    <row r="447" spans="1:12" ht="13.5" thickTop="1" x14ac:dyDescent="0.2"/>
    <row r="448" spans="1:12" ht="13.5" thickBot="1" x14ac:dyDescent="0.25">
      <c r="A448" s="43" t="s">
        <v>314</v>
      </c>
      <c r="B448" s="44">
        <f>SUM(B19+B40+B56+B71+B89+B99+B125+B144+B163+B193+B213+B226+B236+B246+B257+B270+B292+B309+B323+B340+B360+B383+B408+B426+B446)</f>
        <v>175169</v>
      </c>
      <c r="C448" s="44">
        <f>SUM(C19+C40+C56+C71+C89+C99+C125+C144+C163+C193+C213+C226+C236+C246+C257+C270+C292+C309+C323+C340+C360+C383+C408+C426+C446)</f>
        <v>143571</v>
      </c>
      <c r="D448" s="45">
        <f>100*(C448/B448)</f>
        <v>81.961420114289623</v>
      </c>
      <c r="E448" s="44">
        <f>SUM(E19+E40+E56+E71+E89+E99+E125+E144+E163+E193+E213+E226+E236+E246+E257+E270+E292+E309+E323+E340+E360+E383+E408+E426+E446)</f>
        <v>182078</v>
      </c>
      <c r="F448" s="44">
        <f>SUM(F19+F40+F56+F71+F89+F99+F125+F144+F163+F193+F213+F226+F236+F246+F257+F270+F292+F309+F323+F340+F360+F383+F408+F426+F446)</f>
        <v>142301</v>
      </c>
      <c r="G448" s="45">
        <f>(F448/E448)*100</f>
        <v>78.153868122453019</v>
      </c>
      <c r="H448" s="44">
        <f>SUM(H19+H40+H56+H71+H89+H99+H125+H144+H163+H193+H213+H226+H236+H246+H257+H270+H292+H309+H323+H340+H360+H383+H408+H426+H446)</f>
        <v>173641</v>
      </c>
      <c r="I448" s="45">
        <f>(H448/E448)*100</f>
        <v>95.366271597886623</v>
      </c>
      <c r="J448" s="44">
        <f>SUM(J19+J40+J56+J71+J89+J99+J125+J144+J163+J193+J213+J226+J236+J246+J257+J270+J292+J309+J323+J340+J360+J383+J408+J426+J446)</f>
        <v>142879</v>
      </c>
      <c r="K448" s="45">
        <f>(J448/E448)*100</f>
        <v>78.471314491591514</v>
      </c>
      <c r="L448" s="18"/>
    </row>
    <row r="449" spans="1:13" ht="13.5" thickTop="1" x14ac:dyDescent="0.2"/>
    <row r="450" spans="1:13" ht="15" x14ac:dyDescent="0.2">
      <c r="A450" s="50" t="s">
        <v>379</v>
      </c>
      <c r="C450" s="19"/>
      <c r="D450" s="18"/>
      <c r="E450" s="19"/>
      <c r="L450" s="18"/>
      <c r="M450" s="19"/>
    </row>
  </sheetData>
  <mergeCells count="150">
    <mergeCell ref="H72:K72"/>
    <mergeCell ref="H100:K100"/>
    <mergeCell ref="H90:K90"/>
    <mergeCell ref="H324:K324"/>
    <mergeCell ref="F227:G227"/>
    <mergeCell ref="H258:K258"/>
    <mergeCell ref="H310:K310"/>
    <mergeCell ref="F271:G271"/>
    <mergeCell ref="B324:B325"/>
    <mergeCell ref="E324:E325"/>
    <mergeCell ref="F324:G324"/>
    <mergeCell ref="E293:E294"/>
    <mergeCell ref="F293:G293"/>
    <mergeCell ref="B310:B311"/>
    <mergeCell ref="E310:E311"/>
    <mergeCell ref="F310:G310"/>
    <mergeCell ref="C324:D324"/>
    <mergeCell ref="C310:D310"/>
    <mergeCell ref="C293:D293"/>
    <mergeCell ref="B237:B238"/>
    <mergeCell ref="E237:E238"/>
    <mergeCell ref="F237:G237"/>
    <mergeCell ref="H227:K227"/>
    <mergeCell ref="H247:K247"/>
    <mergeCell ref="B293:B294"/>
    <mergeCell ref="H237:K237"/>
    <mergeCell ref="H341:K341"/>
    <mergeCell ref="H409:K409"/>
    <mergeCell ref="H361:K361"/>
    <mergeCell ref="H384:K384"/>
    <mergeCell ref="B341:B342"/>
    <mergeCell ref="E341:E342"/>
    <mergeCell ref="F341:G341"/>
    <mergeCell ref="C341:D341"/>
    <mergeCell ref="B271:B272"/>
    <mergeCell ref="E271:E272"/>
    <mergeCell ref="B247:B248"/>
    <mergeCell ref="E247:E248"/>
    <mergeCell ref="F247:G247"/>
    <mergeCell ref="C237:D237"/>
    <mergeCell ref="C247:D247"/>
    <mergeCell ref="C258:D258"/>
    <mergeCell ref="B258:B259"/>
    <mergeCell ref="C271:D271"/>
    <mergeCell ref="H293:K293"/>
    <mergeCell ref="E258:E259"/>
    <mergeCell ref="F258:G258"/>
    <mergeCell ref="B427:B428"/>
    <mergeCell ref="B361:B362"/>
    <mergeCell ref="H427:K427"/>
    <mergeCell ref="B384:B385"/>
    <mergeCell ref="E384:E385"/>
    <mergeCell ref="F384:G384"/>
    <mergeCell ref="B409:B410"/>
    <mergeCell ref="E409:E410"/>
    <mergeCell ref="F409:G409"/>
    <mergeCell ref="E427:E428"/>
    <mergeCell ref="F427:G427"/>
    <mergeCell ref="C427:D427"/>
    <mergeCell ref="C409:D409"/>
    <mergeCell ref="C361:D361"/>
    <mergeCell ref="C384:D384"/>
    <mergeCell ref="E361:E362"/>
    <mergeCell ref="F361:G361"/>
    <mergeCell ref="A427:A428"/>
    <mergeCell ref="A247:A248"/>
    <mergeCell ref="A237:A238"/>
    <mergeCell ref="A227:A228"/>
    <mergeCell ref="A324:A325"/>
    <mergeCell ref="A384:A385"/>
    <mergeCell ref="A361:A362"/>
    <mergeCell ref="A310:A311"/>
    <mergeCell ref="A293:A294"/>
    <mergeCell ref="A271:A272"/>
    <mergeCell ref="A409:A410"/>
    <mergeCell ref="A341:A342"/>
    <mergeCell ref="A258:A259"/>
    <mergeCell ref="B227:B228"/>
    <mergeCell ref="E227:E228"/>
    <mergeCell ref="C227:D227"/>
    <mergeCell ref="A164:A165"/>
    <mergeCell ref="A145:A146"/>
    <mergeCell ref="E145:E146"/>
    <mergeCell ref="A194:A195"/>
    <mergeCell ref="A214:A215"/>
    <mergeCell ref="B145:B146"/>
    <mergeCell ref="B164:B165"/>
    <mergeCell ref="E164:E165"/>
    <mergeCell ref="B194:B195"/>
    <mergeCell ref="E194:E195"/>
    <mergeCell ref="B214:B215"/>
    <mergeCell ref="E214:E215"/>
    <mergeCell ref="H41:K41"/>
    <mergeCell ref="H57:K57"/>
    <mergeCell ref="B57:B58"/>
    <mergeCell ref="A6:A7"/>
    <mergeCell ref="A20:A21"/>
    <mergeCell ref="H20:K20"/>
    <mergeCell ref="H6:K6"/>
    <mergeCell ref="E20:E21"/>
    <mergeCell ref="F6:G6"/>
    <mergeCell ref="B6:B7"/>
    <mergeCell ref="E6:E7"/>
    <mergeCell ref="C20:D20"/>
    <mergeCell ref="B41:B42"/>
    <mergeCell ref="A57:A58"/>
    <mergeCell ref="C6:D6"/>
    <mergeCell ref="B20:B21"/>
    <mergeCell ref="E41:E42"/>
    <mergeCell ref="F41:G41"/>
    <mergeCell ref="F20:G20"/>
    <mergeCell ref="A41:A42"/>
    <mergeCell ref="C41:D41"/>
    <mergeCell ref="C57:D57"/>
    <mergeCell ref="E57:E58"/>
    <mergeCell ref="F57:G57"/>
    <mergeCell ref="H145:K145"/>
    <mergeCell ref="H194:K194"/>
    <mergeCell ref="H164:K164"/>
    <mergeCell ref="C214:D214"/>
    <mergeCell ref="H271:K271"/>
    <mergeCell ref="H214:K214"/>
    <mergeCell ref="F145:G145"/>
    <mergeCell ref="F164:G164"/>
    <mergeCell ref="F214:G214"/>
    <mergeCell ref="F194:G194"/>
    <mergeCell ref="A126:A127"/>
    <mergeCell ref="A90:A91"/>
    <mergeCell ref="A100:A101"/>
    <mergeCell ref="A72:A73"/>
    <mergeCell ref="B90:B91"/>
    <mergeCell ref="H126:K126"/>
    <mergeCell ref="C145:D145"/>
    <mergeCell ref="C164:D164"/>
    <mergeCell ref="C194:D194"/>
    <mergeCell ref="F126:G126"/>
    <mergeCell ref="B126:B127"/>
    <mergeCell ref="C72:D72"/>
    <mergeCell ref="E72:E73"/>
    <mergeCell ref="F72:G72"/>
    <mergeCell ref="F90:G90"/>
    <mergeCell ref="E100:E101"/>
    <mergeCell ref="F100:G100"/>
    <mergeCell ref="E126:E127"/>
    <mergeCell ref="E90:E91"/>
    <mergeCell ref="C126:D126"/>
    <mergeCell ref="C90:D90"/>
    <mergeCell ref="B72:B73"/>
    <mergeCell ref="B100:B101"/>
    <mergeCell ref="C100:D100"/>
  </mergeCells>
  <phoneticPr fontId="4" type="noConversion"/>
  <conditionalFormatting sqref="A448 G6:G7 I6:I7 K6:K7 A1:A2 A156:A158 A6:A10 A12:A16 G20:G21 I20:I21 K20:K21 A18:A29 G41:G42 I41:I42 K41:K42 G57:G58 I57:I58 K57:K58 G72:G73 I72:I73 K72:K73 G90:G91 I90:I91 K90:K91 G100:G101 I100:I101 K100:K101 G126:G127 I126:I127 K126:K127 G145:G146 I145:I146 K145:K146 G164:G165 I164:I165 K164:K165 A160:A187 G194:G195 I194:I195 K194:K195 G214:G215 I214:I215 K214:K215 G227:G228 I227:I228 K227:K228 G237:G238 I237:I238 K237:K238 G247:G248 I247:I248 K247:K248 G258:G259 I258:I259 K258:K259 G271:G272 I271:I272 K271:K272 G293:G294 I293:I294 K293:K294 A189:A298 G310:G311 I310:I311 K310:K311 G324:G325 I324:I325 K324:K325 G341:G342 I341:I342 K341:K342 A300:A343 G361:G362 I361:I362 K361:K362 G384:G385 I384:I385 K384:K385 G409:G410 I409:I410 K409:K410 G427:G428 I427:I428 K427:K428 A345:A446 A31:A154">
    <cfRule type="cellIs" dxfId="172" priority="395" stopIfTrue="1" operator="lessThan">
      <formula>0.9</formula>
    </cfRule>
  </conditionalFormatting>
  <conditionalFormatting sqref="K448 G261:G270 I261:I270 K261:K270 G327:G340 I327:I340 K327:K340 G387:G408 I387:I408 K387:K408 G412:G426 I412:I426 K412:K426 G448 I448 G75:G89 I75:I89 K75:K89 G60:G71 I60:I71 K60:K71 G103:G125 I103:I125 K103:K125 K167:K193 I167:I193 G167:G193 D167:D193 G129:G144 I129:I144 K129:K144 D129:D144 G148:G163 I148:I163 K148:K163 D148:D163 G217:G226 I217:I226 K217:K226 D217:D226 G274:G292 I274:I292 K274:K292 D274:D292 G313:G323 I313:I323 K313:K323 D313:D323 G344:G360 I344:I360 K344:K360 D344:D360 G430:G446 I430:I446 K430:K446 D430:D446 G9:G19 I9:I19 K9:K19 D9:D19 G197:G213 I197:I213 K197:K213 D197:D213 G250:G257 I250:I257 K250:K257 D250:D257 G364:G383 I364:I383 K364:K383 D364:D383 G240:G246 I240:I246 K240:K246 D240:D246 G230:G236 I230:I236 K230:K236 D230:D236 G296:G309 I296:I309 K296:K309 D296:D309 G23:G40 I23:I40 D23:D40 K23:K40">
    <cfRule type="cellIs" dxfId="171" priority="397" stopIfTrue="1" operator="lessThan">
      <formula>90</formula>
    </cfRule>
  </conditionalFormatting>
  <conditionalFormatting sqref="A299">
    <cfRule type="cellIs" dxfId="170" priority="387" stopIfTrue="1" operator="lessThan">
      <formula>0.9</formula>
    </cfRule>
  </conditionalFormatting>
  <conditionalFormatting sqref="G44:G56">
    <cfRule type="cellIs" dxfId="169" priority="375" stopIfTrue="1" operator="lessThan">
      <formula>90</formula>
    </cfRule>
  </conditionalFormatting>
  <conditionalFormatting sqref="I44:I56">
    <cfRule type="cellIs" dxfId="168" priority="374" stopIfTrue="1" operator="lessThan">
      <formula>90</formula>
    </cfRule>
  </conditionalFormatting>
  <conditionalFormatting sqref="K44:K56">
    <cfRule type="cellIs" dxfId="167" priority="373" stopIfTrue="1" operator="lessThan">
      <formula>90</formula>
    </cfRule>
  </conditionalFormatting>
  <conditionalFormatting sqref="G93:G99">
    <cfRule type="cellIs" dxfId="166" priority="370" stopIfTrue="1" operator="lessThan">
      <formula>90</formula>
    </cfRule>
  </conditionalFormatting>
  <conditionalFormatting sqref="I93:I99">
    <cfRule type="cellIs" dxfId="165" priority="369" stopIfTrue="1" operator="lessThan">
      <formula>90</formula>
    </cfRule>
  </conditionalFormatting>
  <conditionalFormatting sqref="K93:K99">
    <cfRule type="cellIs" dxfId="164" priority="368" stopIfTrue="1" operator="lessThan">
      <formula>90</formula>
    </cfRule>
  </conditionalFormatting>
  <conditionalFormatting sqref="D44:D56">
    <cfRule type="cellIs" dxfId="163" priority="264" stopIfTrue="1" operator="lessThan">
      <formula>90</formula>
    </cfRule>
  </conditionalFormatting>
  <conditionalFormatting sqref="D60:D71">
    <cfRule type="cellIs" dxfId="162" priority="263" stopIfTrue="1" operator="lessThan">
      <formula>90</formula>
    </cfRule>
  </conditionalFormatting>
  <conditionalFormatting sqref="D75:D89">
    <cfRule type="cellIs" dxfId="161" priority="262" stopIfTrue="1" operator="lessThan">
      <formula>90</formula>
    </cfRule>
  </conditionalFormatting>
  <conditionalFormatting sqref="D93:D99">
    <cfRule type="cellIs" dxfId="160" priority="261" stopIfTrue="1" operator="lessThan">
      <formula>90</formula>
    </cfRule>
  </conditionalFormatting>
  <conditionalFormatting sqref="D103:D125">
    <cfRule type="cellIs" dxfId="159" priority="260" stopIfTrue="1" operator="lessThan">
      <formula>90</formula>
    </cfRule>
  </conditionalFormatting>
  <conditionalFormatting sqref="D261:D270">
    <cfRule type="cellIs" dxfId="158" priority="251" stopIfTrue="1" operator="lessThan">
      <formula>90</formula>
    </cfRule>
  </conditionalFormatting>
  <conditionalFormatting sqref="D327:D340">
    <cfRule type="cellIs" dxfId="157" priority="247" stopIfTrue="1" operator="lessThan">
      <formula>90</formula>
    </cfRule>
  </conditionalFormatting>
  <conditionalFormatting sqref="D387:D408">
    <cfRule type="cellIs" dxfId="156" priority="244" stopIfTrue="1" operator="lessThan">
      <formula>90</formula>
    </cfRule>
  </conditionalFormatting>
  <conditionalFormatting sqref="D412:D426">
    <cfRule type="cellIs" dxfId="155" priority="243" stopIfTrue="1" operator="lessThan">
      <formula>90</formula>
    </cfRule>
  </conditionalFormatting>
  <conditionalFormatting sqref="D448">
    <cfRule type="cellIs" dxfId="154" priority="241" stopIfTrue="1" operator="lessThan">
      <formula>90</formula>
    </cfRule>
  </conditionalFormatting>
  <conditionalFormatting sqref="A155">
    <cfRule type="cellIs" dxfId="153" priority="153" stopIfTrue="1" operator="lessThan">
      <formula>0.9</formula>
    </cfRule>
  </conditionalFormatting>
  <conditionalFormatting sqref="A450">
    <cfRule type="cellIs" dxfId="152" priority="151" stopIfTrue="1" operator="lessThan">
      <formula>0.9</formula>
    </cfRule>
  </conditionalFormatting>
  <conditionalFormatting sqref="A11">
    <cfRule type="cellIs" dxfId="151" priority="102" stopIfTrue="1" operator="lessThan">
      <formula>0.9</formula>
    </cfRule>
  </conditionalFormatting>
  <conditionalFormatting sqref="A17">
    <cfRule type="cellIs" dxfId="150" priority="101" stopIfTrue="1" operator="lessThan">
      <formula>0.9</formula>
    </cfRule>
  </conditionalFormatting>
  <conditionalFormatting sqref="A30">
    <cfRule type="cellIs" dxfId="149" priority="100" stopIfTrue="1" operator="lessThan">
      <formula>0.9</formula>
    </cfRule>
  </conditionalFormatting>
  <conditionalFormatting sqref="A159">
    <cfRule type="cellIs" dxfId="148" priority="99" stopIfTrue="1" operator="lessThan">
      <formula>0.9</formula>
    </cfRule>
  </conditionalFormatting>
  <conditionalFormatting sqref="A188">
    <cfRule type="cellIs" dxfId="147" priority="98" stopIfTrue="1" operator="lessThan">
      <formula>0.9</formula>
    </cfRule>
  </conditionalFormatting>
  <conditionalFormatting sqref="A344">
    <cfRule type="cellIs" dxfId="146" priority="97"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9" max="16383" man="1"/>
    <brk id="40" max="16383" man="1"/>
    <brk id="56" max="16383" man="1"/>
    <brk id="71" max="16383" man="1"/>
    <brk id="89" max="16383" man="1"/>
    <brk id="99" max="16383" man="1"/>
    <brk id="125" max="16383" man="1"/>
    <brk id="144" max="16383" man="1"/>
    <brk id="163" max="16383" man="1"/>
    <brk id="193" max="16383" man="1"/>
    <brk id="213" max="16383" man="1"/>
    <brk id="226" max="16383" man="1"/>
    <brk id="236" max="16383" man="1"/>
    <brk id="246" max="16383" man="1"/>
    <brk id="257" max="16383" man="1"/>
    <brk id="270" max="16383" man="1"/>
    <brk id="292" max="16383" man="1"/>
    <brk id="309" max="16383" man="1"/>
    <brk id="323" max="16383" man="1"/>
    <brk id="340" max="16383" man="1"/>
    <brk id="360" max="16383" man="1"/>
    <brk id="383" max="16383" man="1"/>
    <brk id="408" max="16383" man="1"/>
    <brk id="426" max="16383" man="1"/>
    <brk id="447" max="16383" man="1"/>
  </rowBreaks>
  <ignoredErrors>
    <ignoredError sqref="G19 I19 K19 G40 I40 K56 I56 G56 G71 I71 K71 G89 I89 K89 G99 I99 K99 I125 K125 G125 G144 I144 K144 G163 I163 K163 G193 I193 K193 G213 I213 K213 K226 I226 G226 G236 I236 K236 K246 I246 G246 G257 I257 K257 G270 I270 K270 G292 I292 K292 G309 I309 K309 G323 I323 K323 G340 I340 K340 G360 I360 K360 G383 I383 K383 G408 I408 K408 G426 I426 K426 D448 G446 G448 I446 I448 K446 K44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CA1B-4AB2-4F3E-8AD3-D34BC27D2691}">
  <sheetPr>
    <tabColor rgb="FF00B0F0"/>
  </sheetPr>
  <dimension ref="A1:HZ447"/>
  <sheetViews>
    <sheetView zoomScale="85" zoomScaleNormal="85" workbookViewId="0">
      <pane ySplit="3" topLeftCell="A4" activePane="bottomLeft" state="frozen"/>
      <selection pane="bottomLeft" activeCell="P30" sqref="P30"/>
    </sheetView>
  </sheetViews>
  <sheetFormatPr defaultColWidth="9.140625" defaultRowHeight="12.75" x14ac:dyDescent="0.2"/>
  <cols>
    <col min="1" max="1" width="45.42578125" style="18" customWidth="1"/>
    <col min="2" max="2" width="15.7109375" style="42" customWidth="1"/>
    <col min="3" max="3" width="13.28515625" style="42" customWidth="1"/>
    <col min="4" max="4" width="9.7109375" style="62" customWidth="1"/>
    <col min="5" max="5" width="15.7109375" style="62" customWidth="1"/>
    <col min="6" max="6" width="13.28515625" style="62" customWidth="1"/>
    <col min="7" max="7" width="9.7109375" style="62" customWidth="1"/>
    <col min="8" max="8" width="15.7109375" style="52" customWidth="1"/>
    <col min="9" max="9" width="13.28515625" style="18" customWidth="1"/>
    <col min="10" max="10" width="10" style="19" customWidth="1"/>
    <col min="11" max="16384" width="9.140625" style="42"/>
  </cols>
  <sheetData>
    <row r="1" spans="1:234" s="20" customFormat="1" ht="18" x14ac:dyDescent="0.25">
      <c r="A1" s="17" t="s">
        <v>429</v>
      </c>
      <c r="B1" s="18"/>
      <c r="C1" s="52"/>
      <c r="D1" s="51"/>
      <c r="E1" s="51"/>
      <c r="F1" s="51"/>
      <c r="G1" s="51"/>
      <c r="H1" s="52"/>
      <c r="I1" s="18"/>
      <c r="J1" s="19"/>
    </row>
    <row r="2" spans="1:234" s="20" customFormat="1" ht="18" x14ac:dyDescent="0.25">
      <c r="A2" s="17" t="s">
        <v>380</v>
      </c>
      <c r="B2" s="18"/>
      <c r="C2" s="52"/>
      <c r="D2" s="51"/>
      <c r="E2" s="51"/>
      <c r="F2" s="51"/>
      <c r="G2" s="51"/>
      <c r="H2" s="52"/>
      <c r="I2" s="25"/>
      <c r="J2" s="19"/>
    </row>
    <row r="3" spans="1:234" s="20" customFormat="1" ht="18.75" customHeight="1" x14ac:dyDescent="0.2">
      <c r="A3" s="21" t="s">
        <v>432</v>
      </c>
      <c r="C3" s="18"/>
      <c r="D3" s="52"/>
      <c r="E3" s="52"/>
      <c r="F3" s="52"/>
      <c r="G3" s="52"/>
      <c r="H3" s="52"/>
      <c r="I3" s="52"/>
      <c r="J3" s="23"/>
    </row>
    <row r="4" spans="1:234" s="20" customFormat="1" ht="5.0999999999999996" customHeight="1" x14ac:dyDescent="0.2">
      <c r="A4" s="26"/>
      <c r="B4" s="18"/>
      <c r="C4" s="52"/>
      <c r="D4" s="51"/>
      <c r="E4" s="51"/>
      <c r="F4" s="51"/>
      <c r="G4" s="51"/>
      <c r="H4" s="52"/>
      <c r="I4" s="18"/>
      <c r="J4" s="27"/>
    </row>
    <row r="5" spans="1:234" s="30" customFormat="1" ht="25.5" customHeight="1" x14ac:dyDescent="0.2">
      <c r="A5" s="110" t="s">
        <v>295</v>
      </c>
      <c r="B5" s="118" t="s">
        <v>433</v>
      </c>
      <c r="C5" s="120" t="s">
        <v>434</v>
      </c>
      <c r="D5" s="121"/>
      <c r="E5" s="118" t="s">
        <v>435</v>
      </c>
      <c r="F5" s="120" t="s">
        <v>436</v>
      </c>
      <c r="G5" s="121"/>
      <c r="H5" s="117" t="s">
        <v>430</v>
      </c>
      <c r="I5" s="105" t="s">
        <v>431</v>
      </c>
      <c r="J5" s="114"/>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row>
    <row r="6" spans="1:234" s="34" customFormat="1" ht="25.5" customHeight="1" x14ac:dyDescent="0.2">
      <c r="A6" s="111"/>
      <c r="B6" s="119"/>
      <c r="C6" s="63" t="s">
        <v>384</v>
      </c>
      <c r="D6" s="64" t="s">
        <v>294</v>
      </c>
      <c r="E6" s="119"/>
      <c r="F6" s="63" t="s">
        <v>384</v>
      </c>
      <c r="G6" s="64" t="s">
        <v>294</v>
      </c>
      <c r="H6" s="116"/>
      <c r="I6" s="57" t="s">
        <v>386</v>
      </c>
      <c r="J6" s="33" t="s">
        <v>294</v>
      </c>
    </row>
    <row r="7" spans="1:234" s="38" customFormat="1" ht="18" x14ac:dyDescent="0.25">
      <c r="A7" s="35" t="s">
        <v>315</v>
      </c>
      <c r="B7" s="65"/>
      <c r="C7" s="65"/>
      <c r="D7" s="66"/>
      <c r="E7" s="66"/>
      <c r="F7" s="66"/>
      <c r="G7" s="66"/>
      <c r="H7" s="36"/>
      <c r="I7" s="36"/>
      <c r="J7" s="58"/>
    </row>
    <row r="8" spans="1:234" x14ac:dyDescent="0.2">
      <c r="A8" s="36" t="s">
        <v>385</v>
      </c>
      <c r="B8" s="67">
        <v>213</v>
      </c>
      <c r="C8" s="67">
        <v>118</v>
      </c>
      <c r="D8" s="41">
        <v>55.399099999999997</v>
      </c>
      <c r="E8" s="67">
        <v>239</v>
      </c>
      <c r="F8" s="67">
        <v>114</v>
      </c>
      <c r="G8" s="41">
        <v>47.698700000000002</v>
      </c>
      <c r="H8" s="40">
        <v>492</v>
      </c>
      <c r="I8" s="40">
        <v>364</v>
      </c>
      <c r="J8" s="41">
        <v>73.983699999999999</v>
      </c>
    </row>
    <row r="9" spans="1:234" x14ac:dyDescent="0.2">
      <c r="A9" s="36" t="s">
        <v>0</v>
      </c>
      <c r="B9" s="67">
        <v>944</v>
      </c>
      <c r="C9" s="67">
        <v>542</v>
      </c>
      <c r="D9" s="41">
        <v>57.415300000000002</v>
      </c>
      <c r="E9" s="67">
        <v>956</v>
      </c>
      <c r="F9" s="67">
        <v>451</v>
      </c>
      <c r="G9" s="41">
        <v>47.175699999999999</v>
      </c>
      <c r="H9" s="40">
        <v>1999</v>
      </c>
      <c r="I9" s="40">
        <v>1405</v>
      </c>
      <c r="J9" s="41">
        <v>70.2851</v>
      </c>
    </row>
    <row r="10" spans="1:234" x14ac:dyDescent="0.2">
      <c r="A10" s="36" t="s">
        <v>362</v>
      </c>
      <c r="B10" s="67">
        <v>247</v>
      </c>
      <c r="C10" s="67">
        <v>146</v>
      </c>
      <c r="D10" s="41">
        <v>59.109299999999998</v>
      </c>
      <c r="E10" s="67">
        <v>267</v>
      </c>
      <c r="F10" s="67">
        <v>127</v>
      </c>
      <c r="G10" s="41">
        <v>47.5655</v>
      </c>
      <c r="H10" s="40">
        <v>606</v>
      </c>
      <c r="I10" s="40">
        <v>436</v>
      </c>
      <c r="J10" s="41">
        <v>71.947199999999995</v>
      </c>
    </row>
    <row r="11" spans="1:234" x14ac:dyDescent="0.2">
      <c r="A11" s="36" t="s">
        <v>358</v>
      </c>
      <c r="B11" s="67">
        <v>312</v>
      </c>
      <c r="C11" s="67">
        <v>172</v>
      </c>
      <c r="D11" s="41">
        <v>55.1282</v>
      </c>
      <c r="E11" s="67">
        <v>328</v>
      </c>
      <c r="F11" s="67">
        <v>160</v>
      </c>
      <c r="G11" s="41">
        <v>48.780500000000004</v>
      </c>
      <c r="H11" s="40">
        <v>700</v>
      </c>
      <c r="I11" s="40">
        <v>518</v>
      </c>
      <c r="J11" s="41">
        <v>74</v>
      </c>
    </row>
    <row r="12" spans="1:234" x14ac:dyDescent="0.2">
      <c r="A12" s="36" t="s">
        <v>311</v>
      </c>
      <c r="B12" s="67">
        <v>182</v>
      </c>
      <c r="C12" s="67">
        <v>96</v>
      </c>
      <c r="D12" s="41">
        <v>52.747300000000003</v>
      </c>
      <c r="E12" s="67">
        <v>185</v>
      </c>
      <c r="F12" s="67">
        <v>91</v>
      </c>
      <c r="G12" s="41">
        <v>49.1892</v>
      </c>
      <c r="H12" s="40">
        <v>408</v>
      </c>
      <c r="I12" s="40">
        <v>302</v>
      </c>
      <c r="J12" s="41">
        <v>74.019599999999997</v>
      </c>
    </row>
    <row r="13" spans="1:234" x14ac:dyDescent="0.2">
      <c r="A13" s="36" t="s">
        <v>1</v>
      </c>
      <c r="B13" s="67">
        <v>73</v>
      </c>
      <c r="C13" s="67">
        <v>40</v>
      </c>
      <c r="D13" s="41">
        <v>54.794499999999999</v>
      </c>
      <c r="E13" s="67">
        <v>77</v>
      </c>
      <c r="F13" s="67">
        <v>28</v>
      </c>
      <c r="G13" s="41">
        <v>36.363599999999998</v>
      </c>
      <c r="H13" s="40">
        <v>130</v>
      </c>
      <c r="I13" s="40">
        <v>91</v>
      </c>
      <c r="J13" s="41">
        <v>70</v>
      </c>
    </row>
    <row r="14" spans="1:234" x14ac:dyDescent="0.2">
      <c r="A14" s="36" t="s">
        <v>2</v>
      </c>
      <c r="B14" s="67">
        <v>157</v>
      </c>
      <c r="C14" s="67">
        <v>81</v>
      </c>
      <c r="D14" s="41">
        <v>51.592399999999998</v>
      </c>
      <c r="E14" s="67">
        <v>175</v>
      </c>
      <c r="F14" s="67">
        <v>69</v>
      </c>
      <c r="G14" s="41">
        <v>39.428600000000003</v>
      </c>
      <c r="H14" s="40">
        <v>342</v>
      </c>
      <c r="I14" s="40">
        <v>248</v>
      </c>
      <c r="J14" s="41">
        <v>72.514600000000002</v>
      </c>
    </row>
    <row r="15" spans="1:234" x14ac:dyDescent="0.2">
      <c r="A15" s="36" t="s">
        <v>3</v>
      </c>
      <c r="B15" s="67">
        <v>146</v>
      </c>
      <c r="C15" s="67">
        <v>85</v>
      </c>
      <c r="D15" s="41">
        <v>58.219200000000001</v>
      </c>
      <c r="E15" s="67">
        <v>148</v>
      </c>
      <c r="F15" s="67">
        <v>73</v>
      </c>
      <c r="G15" s="41">
        <v>49.324300000000001</v>
      </c>
      <c r="H15" s="40">
        <v>320</v>
      </c>
      <c r="I15" s="40">
        <v>240</v>
      </c>
      <c r="J15" s="41">
        <v>75</v>
      </c>
    </row>
    <row r="16" spans="1:234" x14ac:dyDescent="0.2">
      <c r="A16" s="36" t="s">
        <v>363</v>
      </c>
      <c r="B16" s="67">
        <v>377</v>
      </c>
      <c r="C16" s="67">
        <v>250</v>
      </c>
      <c r="D16" s="41">
        <v>66.313000000000002</v>
      </c>
      <c r="E16" s="67">
        <v>369</v>
      </c>
      <c r="F16" s="67">
        <v>203</v>
      </c>
      <c r="G16" s="41">
        <v>55.013599999999997</v>
      </c>
      <c r="H16" s="40">
        <v>831</v>
      </c>
      <c r="I16" s="40">
        <v>644</v>
      </c>
      <c r="J16" s="41">
        <v>77.497</v>
      </c>
    </row>
    <row r="17" spans="1:234" x14ac:dyDescent="0.2">
      <c r="A17" s="36" t="s">
        <v>359</v>
      </c>
      <c r="B17" s="67">
        <v>143</v>
      </c>
      <c r="C17" s="67">
        <v>62</v>
      </c>
      <c r="D17" s="41">
        <v>43.3566</v>
      </c>
      <c r="E17" s="67">
        <v>132</v>
      </c>
      <c r="F17" s="67">
        <v>47</v>
      </c>
      <c r="G17" s="41">
        <v>35.606099999999998</v>
      </c>
      <c r="H17" s="40">
        <v>322</v>
      </c>
      <c r="I17" s="40">
        <v>179</v>
      </c>
      <c r="J17" s="41">
        <v>55.5901</v>
      </c>
    </row>
    <row r="18" spans="1:234" ht="13.5" thickBot="1" x14ac:dyDescent="0.25">
      <c r="A18" s="43" t="s">
        <v>296</v>
      </c>
      <c r="B18" s="68">
        <f>SUM(B8:B17)</f>
        <v>2794</v>
      </c>
      <c r="C18" s="68">
        <f>SUM(C8:C17)</f>
        <v>1592</v>
      </c>
      <c r="D18" s="45">
        <f>(C18/B18)*100</f>
        <v>56.979241231209734</v>
      </c>
      <c r="E18" s="68">
        <f>SUM(E8:E17)</f>
        <v>2876</v>
      </c>
      <c r="F18" s="68">
        <f>SUM(F8:F17)</f>
        <v>1363</v>
      </c>
      <c r="G18" s="45">
        <f>(F18/E18)*100</f>
        <v>47.392211404728791</v>
      </c>
      <c r="H18" s="44">
        <f>SUM(H8:H17)</f>
        <v>6150</v>
      </c>
      <c r="I18" s="44">
        <f>SUM(I8:I17)</f>
        <v>4427</v>
      </c>
      <c r="J18" s="45">
        <f>(I18/H18)*100</f>
        <v>71.983739837398375</v>
      </c>
    </row>
    <row r="19" spans="1:234" s="30" customFormat="1" ht="25.5" customHeight="1" thickTop="1" x14ac:dyDescent="0.2">
      <c r="A19" s="110" t="s">
        <v>295</v>
      </c>
      <c r="B19" s="118" t="s">
        <v>433</v>
      </c>
      <c r="C19" s="120" t="s">
        <v>434</v>
      </c>
      <c r="D19" s="121"/>
      <c r="E19" s="118" t="s">
        <v>435</v>
      </c>
      <c r="F19" s="120" t="s">
        <v>436</v>
      </c>
      <c r="G19" s="121"/>
      <c r="H19" s="117" t="s">
        <v>430</v>
      </c>
      <c r="I19" s="105" t="s">
        <v>431</v>
      </c>
      <c r="J19" s="114"/>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row>
    <row r="20" spans="1:234" s="34" customFormat="1" ht="25.5" customHeight="1" x14ac:dyDescent="0.2">
      <c r="A20" s="111"/>
      <c r="B20" s="119"/>
      <c r="C20" s="63" t="s">
        <v>384</v>
      </c>
      <c r="D20" s="64" t="s">
        <v>294</v>
      </c>
      <c r="E20" s="119"/>
      <c r="F20" s="63" t="s">
        <v>384</v>
      </c>
      <c r="G20" s="64" t="s">
        <v>294</v>
      </c>
      <c r="H20" s="116"/>
      <c r="I20" s="57" t="s">
        <v>386</v>
      </c>
      <c r="J20" s="33" t="s">
        <v>294</v>
      </c>
    </row>
    <row r="21" spans="1:234" s="38" customFormat="1" ht="18" x14ac:dyDescent="0.25">
      <c r="A21" s="35" t="s">
        <v>316</v>
      </c>
      <c r="B21" s="65"/>
      <c r="C21" s="65"/>
      <c r="D21" s="66"/>
      <c r="E21" s="66"/>
      <c r="F21" s="66"/>
      <c r="G21" s="66"/>
      <c r="H21" s="36"/>
      <c r="I21" s="36"/>
      <c r="J21" s="58"/>
    </row>
    <row r="22" spans="1:234" x14ac:dyDescent="0.2">
      <c r="A22" s="36" t="s">
        <v>4</v>
      </c>
      <c r="B22" s="39">
        <v>165</v>
      </c>
      <c r="C22" s="67">
        <v>74</v>
      </c>
      <c r="D22" s="41">
        <v>44.848500000000001</v>
      </c>
      <c r="E22" s="39">
        <v>162</v>
      </c>
      <c r="F22" s="67">
        <v>81</v>
      </c>
      <c r="G22" s="41">
        <v>50</v>
      </c>
      <c r="H22" s="39">
        <v>384</v>
      </c>
      <c r="I22" s="40">
        <v>277</v>
      </c>
      <c r="J22" s="41">
        <v>72.135400000000004</v>
      </c>
    </row>
    <row r="23" spans="1:234" x14ac:dyDescent="0.2">
      <c r="A23" s="36" t="s">
        <v>5</v>
      </c>
      <c r="B23" s="39">
        <v>13</v>
      </c>
      <c r="C23" s="67">
        <v>8</v>
      </c>
      <c r="D23" s="41">
        <v>61.538499999999999</v>
      </c>
      <c r="E23" s="39">
        <v>18</v>
      </c>
      <c r="F23" s="67">
        <v>5</v>
      </c>
      <c r="G23" s="41">
        <v>27.777799999999999</v>
      </c>
      <c r="H23" s="39">
        <v>43</v>
      </c>
      <c r="I23" s="40">
        <v>30</v>
      </c>
      <c r="J23" s="41">
        <v>69.767399999999995</v>
      </c>
    </row>
    <row r="24" spans="1:234" x14ac:dyDescent="0.2">
      <c r="A24" s="36" t="s">
        <v>310</v>
      </c>
      <c r="B24" s="39">
        <v>116</v>
      </c>
      <c r="C24" s="67">
        <v>62</v>
      </c>
      <c r="D24" s="41">
        <v>53.448300000000003</v>
      </c>
      <c r="E24" s="39">
        <v>102</v>
      </c>
      <c r="F24" s="67">
        <v>46</v>
      </c>
      <c r="G24" s="41">
        <v>45.097999999999999</v>
      </c>
      <c r="H24" s="39">
        <v>233</v>
      </c>
      <c r="I24" s="40">
        <v>166</v>
      </c>
      <c r="J24" s="41">
        <v>71.244600000000005</v>
      </c>
    </row>
    <row r="25" spans="1:234" x14ac:dyDescent="0.2">
      <c r="A25" s="36" t="s">
        <v>350</v>
      </c>
      <c r="B25" s="39">
        <v>261</v>
      </c>
      <c r="C25" s="67">
        <v>155</v>
      </c>
      <c r="D25" s="41">
        <v>59.387</v>
      </c>
      <c r="E25" s="39">
        <v>295</v>
      </c>
      <c r="F25" s="67">
        <v>172</v>
      </c>
      <c r="G25" s="41">
        <v>58.305100000000003</v>
      </c>
      <c r="H25" s="39">
        <v>579</v>
      </c>
      <c r="I25" s="40">
        <v>467</v>
      </c>
      <c r="J25" s="41">
        <v>80.656300000000002</v>
      </c>
    </row>
    <row r="26" spans="1:234" x14ac:dyDescent="0.2">
      <c r="A26" s="36" t="s">
        <v>6</v>
      </c>
      <c r="B26" s="39">
        <v>82</v>
      </c>
      <c r="C26" s="67">
        <v>45</v>
      </c>
      <c r="D26" s="41">
        <v>54.878</v>
      </c>
      <c r="E26" s="39">
        <v>103</v>
      </c>
      <c r="F26" s="67">
        <v>39</v>
      </c>
      <c r="G26" s="41">
        <v>37.864100000000001</v>
      </c>
      <c r="H26" s="39">
        <v>206</v>
      </c>
      <c r="I26" s="40">
        <v>152</v>
      </c>
      <c r="J26" s="41">
        <v>73.7864</v>
      </c>
    </row>
    <row r="27" spans="1:234" x14ac:dyDescent="0.2">
      <c r="A27" s="36" t="s">
        <v>7</v>
      </c>
      <c r="B27" s="39">
        <v>265</v>
      </c>
      <c r="C27" s="67">
        <v>161</v>
      </c>
      <c r="D27" s="41">
        <v>60.7547</v>
      </c>
      <c r="E27" s="39">
        <v>309</v>
      </c>
      <c r="F27" s="67">
        <v>172</v>
      </c>
      <c r="G27" s="41">
        <v>55.663400000000003</v>
      </c>
      <c r="H27" s="39">
        <v>621</v>
      </c>
      <c r="I27" s="40">
        <v>466</v>
      </c>
      <c r="J27" s="41">
        <v>75.040300000000002</v>
      </c>
    </row>
    <row r="28" spans="1:234" x14ac:dyDescent="0.2">
      <c r="A28" s="36" t="s">
        <v>8</v>
      </c>
      <c r="B28" s="39">
        <v>594</v>
      </c>
      <c r="C28" s="67">
        <v>302</v>
      </c>
      <c r="D28" s="41">
        <v>50.841799999999999</v>
      </c>
      <c r="E28" s="39">
        <v>655</v>
      </c>
      <c r="F28" s="67">
        <v>285</v>
      </c>
      <c r="G28" s="41">
        <v>43.511499999999998</v>
      </c>
      <c r="H28" s="39">
        <v>1355</v>
      </c>
      <c r="I28" s="40">
        <v>937</v>
      </c>
      <c r="J28" s="41">
        <v>69.151300000000006</v>
      </c>
    </row>
    <row r="29" spans="1:234" x14ac:dyDescent="0.2">
      <c r="A29" s="36" t="s">
        <v>364</v>
      </c>
      <c r="B29" s="39">
        <v>283</v>
      </c>
      <c r="C29" s="67">
        <v>153</v>
      </c>
      <c r="D29" s="41">
        <v>54.063600000000001</v>
      </c>
      <c r="E29" s="39">
        <v>261</v>
      </c>
      <c r="F29" s="67">
        <v>119</v>
      </c>
      <c r="G29" s="41">
        <v>45.593899999999998</v>
      </c>
      <c r="H29" s="39">
        <v>565</v>
      </c>
      <c r="I29" s="40">
        <v>424</v>
      </c>
      <c r="J29" s="41">
        <v>75.044200000000004</v>
      </c>
    </row>
    <row r="30" spans="1:234" x14ac:dyDescent="0.2">
      <c r="A30" s="36" t="s">
        <v>9</v>
      </c>
      <c r="B30" s="39">
        <v>121</v>
      </c>
      <c r="C30" s="67">
        <v>71</v>
      </c>
      <c r="D30" s="41">
        <v>58.677700000000002</v>
      </c>
      <c r="E30" s="39">
        <v>132</v>
      </c>
      <c r="F30" s="67">
        <v>62</v>
      </c>
      <c r="G30" s="41">
        <v>46.969700000000003</v>
      </c>
      <c r="H30" s="39">
        <v>261</v>
      </c>
      <c r="I30" s="40">
        <v>201</v>
      </c>
      <c r="J30" s="41">
        <v>77.011499999999998</v>
      </c>
    </row>
    <row r="31" spans="1:234" x14ac:dyDescent="0.2">
      <c r="A31" s="36" t="s">
        <v>10</v>
      </c>
      <c r="B31" s="39">
        <v>181</v>
      </c>
      <c r="C31" s="67">
        <v>99</v>
      </c>
      <c r="D31" s="41">
        <v>54.696100000000001</v>
      </c>
      <c r="E31" s="39">
        <v>168</v>
      </c>
      <c r="F31" s="67">
        <v>87</v>
      </c>
      <c r="G31" s="41">
        <v>51.785699999999999</v>
      </c>
      <c r="H31" s="39">
        <v>346</v>
      </c>
      <c r="I31" s="40">
        <v>254</v>
      </c>
      <c r="J31" s="41">
        <v>73.410399999999996</v>
      </c>
    </row>
    <row r="32" spans="1:234" x14ac:dyDescent="0.2">
      <c r="A32" s="36" t="s">
        <v>459</v>
      </c>
      <c r="B32" s="39">
        <v>28</v>
      </c>
      <c r="C32" s="67">
        <v>13</v>
      </c>
      <c r="D32" s="41">
        <v>46.4285</v>
      </c>
      <c r="E32" s="39">
        <v>25</v>
      </c>
      <c r="F32" s="67">
        <v>18</v>
      </c>
      <c r="G32" s="41">
        <v>72</v>
      </c>
      <c r="H32" s="39">
        <v>61</v>
      </c>
      <c r="I32" s="40">
        <v>46</v>
      </c>
      <c r="J32" s="41">
        <v>75.409800000000004</v>
      </c>
    </row>
    <row r="33" spans="1:234" x14ac:dyDescent="0.2">
      <c r="A33" s="36" t="s">
        <v>11</v>
      </c>
      <c r="B33" s="39">
        <v>287</v>
      </c>
      <c r="C33" s="67">
        <v>133</v>
      </c>
      <c r="D33" s="41">
        <v>46.341500000000003</v>
      </c>
      <c r="E33" s="39">
        <v>319</v>
      </c>
      <c r="F33" s="67">
        <v>130</v>
      </c>
      <c r="G33" s="41">
        <v>40.752400000000002</v>
      </c>
      <c r="H33" s="39">
        <v>742</v>
      </c>
      <c r="I33" s="40">
        <v>522</v>
      </c>
      <c r="J33" s="41">
        <v>70.350399999999993</v>
      </c>
    </row>
    <row r="34" spans="1:234" x14ac:dyDescent="0.2">
      <c r="A34" s="36" t="s">
        <v>348</v>
      </c>
      <c r="B34" s="39">
        <v>491</v>
      </c>
      <c r="C34" s="67">
        <v>311</v>
      </c>
      <c r="D34" s="41">
        <v>63.3401</v>
      </c>
      <c r="E34" s="39">
        <v>481</v>
      </c>
      <c r="F34" s="67">
        <v>224</v>
      </c>
      <c r="G34" s="41">
        <v>46.569600000000001</v>
      </c>
      <c r="H34" s="39">
        <v>1058</v>
      </c>
      <c r="I34" s="40">
        <v>791</v>
      </c>
      <c r="J34" s="41">
        <v>74.7637</v>
      </c>
    </row>
    <row r="35" spans="1:234" x14ac:dyDescent="0.2">
      <c r="A35" s="36" t="s">
        <v>13</v>
      </c>
      <c r="B35" s="39">
        <v>170</v>
      </c>
      <c r="C35" s="67">
        <v>100</v>
      </c>
      <c r="D35" s="41">
        <v>58.823500000000003</v>
      </c>
      <c r="E35" s="39">
        <v>208</v>
      </c>
      <c r="F35" s="67">
        <v>101</v>
      </c>
      <c r="G35" s="41">
        <v>48.557699999999997</v>
      </c>
      <c r="H35" s="39">
        <v>408</v>
      </c>
      <c r="I35" s="40">
        <v>314</v>
      </c>
      <c r="J35" s="41">
        <v>76.960800000000006</v>
      </c>
    </row>
    <row r="36" spans="1:234" x14ac:dyDescent="0.2">
      <c r="A36" s="60" t="s">
        <v>360</v>
      </c>
      <c r="B36" s="39">
        <v>256</v>
      </c>
      <c r="C36" s="67">
        <v>157</v>
      </c>
      <c r="D36" s="41">
        <v>61.328099999999999</v>
      </c>
      <c r="E36" s="39">
        <v>235</v>
      </c>
      <c r="F36" s="67">
        <v>125</v>
      </c>
      <c r="G36" s="41">
        <v>53.191499999999998</v>
      </c>
      <c r="H36" s="39">
        <v>488</v>
      </c>
      <c r="I36" s="40">
        <v>380</v>
      </c>
      <c r="J36" s="41">
        <v>77.868899999999996</v>
      </c>
    </row>
    <row r="37" spans="1:234" x14ac:dyDescent="0.2">
      <c r="A37" s="60" t="s">
        <v>14</v>
      </c>
      <c r="B37" s="67">
        <v>118</v>
      </c>
      <c r="C37" s="67">
        <v>76</v>
      </c>
      <c r="D37" s="41">
        <v>64.406800000000004</v>
      </c>
      <c r="E37" s="67">
        <v>155</v>
      </c>
      <c r="F37" s="67">
        <v>85</v>
      </c>
      <c r="G37" s="41">
        <v>54.838700000000003</v>
      </c>
      <c r="H37" s="40">
        <v>291</v>
      </c>
      <c r="I37" s="40">
        <v>227</v>
      </c>
      <c r="J37" s="41">
        <v>78.006900000000002</v>
      </c>
    </row>
    <row r="38" spans="1:234" ht="13.5" thickBot="1" x14ac:dyDescent="0.25">
      <c r="A38" s="43" t="s">
        <v>296</v>
      </c>
      <c r="B38" s="68">
        <f>SUM(B22:B37)</f>
        <v>3431</v>
      </c>
      <c r="C38" s="68">
        <f>SUM(C22:C37)</f>
        <v>1920</v>
      </c>
      <c r="D38" s="45">
        <f>(C38/B38)*100</f>
        <v>55.960361410667446</v>
      </c>
      <c r="E38" s="68">
        <f>SUM(E22:E37)</f>
        <v>3628</v>
      </c>
      <c r="F38" s="68">
        <f>SUM(F22:F37)</f>
        <v>1751</v>
      </c>
      <c r="G38" s="45">
        <f>(F38/E38)*100</f>
        <v>48.263506063947077</v>
      </c>
      <c r="H38" s="44">
        <f>SUM(H22:H37)</f>
        <v>7641</v>
      </c>
      <c r="I38" s="44">
        <f>SUM(I22:I37)</f>
        <v>5654</v>
      </c>
      <c r="J38" s="45">
        <f>(I38/H38)*100</f>
        <v>73.995550320638657</v>
      </c>
    </row>
    <row r="39" spans="1:234" s="30" customFormat="1" ht="25.5" customHeight="1" thickTop="1" x14ac:dyDescent="0.2">
      <c r="A39" s="110" t="s">
        <v>295</v>
      </c>
      <c r="B39" s="118" t="s">
        <v>433</v>
      </c>
      <c r="C39" s="120" t="s">
        <v>434</v>
      </c>
      <c r="D39" s="121"/>
      <c r="E39" s="118" t="s">
        <v>435</v>
      </c>
      <c r="F39" s="120" t="s">
        <v>436</v>
      </c>
      <c r="G39" s="121"/>
      <c r="H39" s="117" t="s">
        <v>430</v>
      </c>
      <c r="I39" s="105" t="s">
        <v>431</v>
      </c>
      <c r="J39" s="114"/>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row>
    <row r="40" spans="1:234" s="34" customFormat="1" ht="25.5" customHeight="1" x14ac:dyDescent="0.2">
      <c r="A40" s="111"/>
      <c r="B40" s="119"/>
      <c r="C40" s="63" t="s">
        <v>384</v>
      </c>
      <c r="D40" s="64" t="s">
        <v>294</v>
      </c>
      <c r="E40" s="119"/>
      <c r="F40" s="63" t="s">
        <v>384</v>
      </c>
      <c r="G40" s="64" t="s">
        <v>294</v>
      </c>
      <c r="H40" s="116"/>
      <c r="I40" s="57" t="s">
        <v>386</v>
      </c>
      <c r="J40" s="33" t="s">
        <v>294</v>
      </c>
    </row>
    <row r="41" spans="1:234" ht="18" x14ac:dyDescent="0.25">
      <c r="A41" s="35" t="s">
        <v>317</v>
      </c>
      <c r="B41" s="65"/>
      <c r="C41" s="65"/>
      <c r="D41" s="66"/>
      <c r="E41" s="65"/>
      <c r="F41" s="65"/>
      <c r="G41" s="66"/>
      <c r="H41" s="36"/>
      <c r="I41" s="36"/>
      <c r="J41" s="58"/>
    </row>
    <row r="42" spans="1:234" x14ac:dyDescent="0.2">
      <c r="A42" s="36" t="s">
        <v>15</v>
      </c>
      <c r="B42" s="39">
        <v>114</v>
      </c>
      <c r="C42" s="67">
        <v>55</v>
      </c>
      <c r="D42" s="41">
        <v>48.245600000000003</v>
      </c>
      <c r="E42" s="39">
        <v>139</v>
      </c>
      <c r="F42" s="67">
        <v>75</v>
      </c>
      <c r="G42" s="41">
        <v>53.956800000000001</v>
      </c>
      <c r="H42" s="39">
        <v>251</v>
      </c>
      <c r="I42" s="40">
        <v>193</v>
      </c>
      <c r="J42" s="41">
        <v>76.892399999999995</v>
      </c>
    </row>
    <row r="43" spans="1:234" x14ac:dyDescent="0.2">
      <c r="A43" s="36" t="s">
        <v>16</v>
      </c>
      <c r="B43" s="39">
        <v>349</v>
      </c>
      <c r="C43" s="67">
        <v>146</v>
      </c>
      <c r="D43" s="41">
        <v>41.833799999999997</v>
      </c>
      <c r="E43" s="39">
        <v>410</v>
      </c>
      <c r="F43" s="67">
        <v>155</v>
      </c>
      <c r="G43" s="41">
        <v>37.804900000000004</v>
      </c>
      <c r="H43" s="39">
        <v>848</v>
      </c>
      <c r="I43" s="40">
        <v>608</v>
      </c>
      <c r="J43" s="41">
        <v>71.698099999999997</v>
      </c>
    </row>
    <row r="44" spans="1:234" x14ac:dyDescent="0.2">
      <c r="A44" s="36" t="s">
        <v>17</v>
      </c>
      <c r="B44" s="39">
        <v>115</v>
      </c>
      <c r="C44" s="67">
        <v>47</v>
      </c>
      <c r="D44" s="41">
        <v>40.869599999999998</v>
      </c>
      <c r="E44" s="39">
        <v>128</v>
      </c>
      <c r="F44" s="67">
        <v>44</v>
      </c>
      <c r="G44" s="41">
        <v>34.375</v>
      </c>
      <c r="H44" s="39">
        <v>264</v>
      </c>
      <c r="I44" s="40">
        <v>178</v>
      </c>
      <c r="J44" s="41">
        <v>67.424199999999999</v>
      </c>
    </row>
    <row r="45" spans="1:234" x14ac:dyDescent="0.2">
      <c r="A45" s="36" t="s">
        <v>18</v>
      </c>
      <c r="B45" s="39">
        <v>184</v>
      </c>
      <c r="C45" s="67">
        <v>92</v>
      </c>
      <c r="D45" s="41">
        <v>50</v>
      </c>
      <c r="E45" s="39">
        <v>175</v>
      </c>
      <c r="F45" s="67">
        <v>79</v>
      </c>
      <c r="G45" s="41">
        <v>45.142899999999997</v>
      </c>
      <c r="H45" s="39">
        <v>375</v>
      </c>
      <c r="I45" s="40">
        <v>266</v>
      </c>
      <c r="J45" s="41">
        <v>70.933300000000003</v>
      </c>
    </row>
    <row r="46" spans="1:234" x14ac:dyDescent="0.2">
      <c r="A46" s="36" t="s">
        <v>19</v>
      </c>
      <c r="B46" s="39">
        <v>138</v>
      </c>
      <c r="C46" s="67">
        <v>70</v>
      </c>
      <c r="D46" s="41">
        <v>50.724600000000002</v>
      </c>
      <c r="E46" s="39">
        <v>128</v>
      </c>
      <c r="F46" s="67">
        <v>57</v>
      </c>
      <c r="G46" s="41">
        <v>44.531300000000002</v>
      </c>
      <c r="H46" s="39">
        <v>250</v>
      </c>
      <c r="I46" s="40">
        <v>183</v>
      </c>
      <c r="J46" s="41">
        <v>73.2</v>
      </c>
    </row>
    <row r="47" spans="1:234" x14ac:dyDescent="0.2">
      <c r="A47" s="36" t="s">
        <v>20</v>
      </c>
      <c r="B47" s="39">
        <v>570</v>
      </c>
      <c r="C47" s="67">
        <v>243</v>
      </c>
      <c r="D47" s="41">
        <v>42.631599999999999</v>
      </c>
      <c r="E47" s="39">
        <v>543</v>
      </c>
      <c r="F47" s="67">
        <v>202</v>
      </c>
      <c r="G47" s="41">
        <v>37.200699999999998</v>
      </c>
      <c r="H47" s="39">
        <v>1158</v>
      </c>
      <c r="I47" s="40">
        <v>747</v>
      </c>
      <c r="J47" s="41">
        <v>64.507800000000003</v>
      </c>
    </row>
    <row r="48" spans="1:234" x14ac:dyDescent="0.2">
      <c r="A48" s="36" t="s">
        <v>21</v>
      </c>
      <c r="B48" s="39">
        <v>299</v>
      </c>
      <c r="C48" s="67">
        <v>118</v>
      </c>
      <c r="D48" s="41">
        <v>39.4649</v>
      </c>
      <c r="E48" s="39">
        <v>318</v>
      </c>
      <c r="F48" s="67">
        <v>104</v>
      </c>
      <c r="G48" s="41">
        <v>32.7044</v>
      </c>
      <c r="H48" s="39">
        <v>733</v>
      </c>
      <c r="I48" s="40">
        <v>417</v>
      </c>
      <c r="J48" s="41">
        <v>56.889499999999998</v>
      </c>
    </row>
    <row r="49" spans="1:234" x14ac:dyDescent="0.2">
      <c r="A49" s="36" t="s">
        <v>22</v>
      </c>
      <c r="B49" s="39">
        <v>164</v>
      </c>
      <c r="C49" s="67">
        <v>69</v>
      </c>
      <c r="D49" s="41">
        <v>42.0732</v>
      </c>
      <c r="E49" s="39">
        <v>188</v>
      </c>
      <c r="F49" s="67">
        <v>72</v>
      </c>
      <c r="G49" s="41">
        <v>38.297899999999998</v>
      </c>
      <c r="H49" s="39">
        <v>449</v>
      </c>
      <c r="I49" s="40">
        <v>320</v>
      </c>
      <c r="J49" s="41">
        <v>71.269499999999994</v>
      </c>
    </row>
    <row r="50" spans="1:234" x14ac:dyDescent="0.2">
      <c r="A50" s="36" t="s">
        <v>23</v>
      </c>
      <c r="B50" s="39">
        <v>177</v>
      </c>
      <c r="C50" s="67">
        <v>104</v>
      </c>
      <c r="D50" s="41">
        <v>58.757100000000001</v>
      </c>
      <c r="E50" s="39">
        <v>160</v>
      </c>
      <c r="F50" s="67">
        <v>66</v>
      </c>
      <c r="G50" s="41">
        <v>41.25</v>
      </c>
      <c r="H50" s="39">
        <v>352</v>
      </c>
      <c r="I50" s="40">
        <v>266</v>
      </c>
      <c r="J50" s="41">
        <v>75.568200000000004</v>
      </c>
    </row>
    <row r="51" spans="1:234" ht="12.75" customHeight="1" x14ac:dyDescent="0.2">
      <c r="A51" s="36" t="s">
        <v>361</v>
      </c>
      <c r="B51" s="39">
        <v>157</v>
      </c>
      <c r="C51" s="67">
        <v>78</v>
      </c>
      <c r="D51" s="41">
        <v>49.6815</v>
      </c>
      <c r="E51" s="39">
        <v>152</v>
      </c>
      <c r="F51" s="67">
        <v>70</v>
      </c>
      <c r="G51" s="41">
        <v>46.052599999999998</v>
      </c>
      <c r="H51" s="39">
        <v>341</v>
      </c>
      <c r="I51" s="40">
        <v>277</v>
      </c>
      <c r="J51" s="41">
        <v>81.231700000000004</v>
      </c>
    </row>
    <row r="52" spans="1:234" x14ac:dyDescent="0.2">
      <c r="A52" s="36" t="s">
        <v>24</v>
      </c>
      <c r="B52" s="39">
        <v>196</v>
      </c>
      <c r="C52" s="67">
        <v>109</v>
      </c>
      <c r="D52" s="41">
        <v>55.612200000000001</v>
      </c>
      <c r="E52" s="39">
        <v>223</v>
      </c>
      <c r="F52" s="67">
        <v>114</v>
      </c>
      <c r="G52" s="41">
        <v>51.121099999999998</v>
      </c>
      <c r="H52" s="39">
        <v>443</v>
      </c>
      <c r="I52" s="40">
        <v>333</v>
      </c>
      <c r="J52" s="41">
        <v>75.169300000000007</v>
      </c>
    </row>
    <row r="53" spans="1:234" x14ac:dyDescent="0.2">
      <c r="A53" s="60" t="s">
        <v>25</v>
      </c>
      <c r="B53" s="67">
        <v>72</v>
      </c>
      <c r="C53" s="67">
        <v>41</v>
      </c>
      <c r="D53" s="41">
        <v>56.944400000000002</v>
      </c>
      <c r="E53" s="67">
        <v>88</v>
      </c>
      <c r="F53" s="67">
        <v>51</v>
      </c>
      <c r="G53" s="41">
        <v>57.954500000000003</v>
      </c>
      <c r="H53" s="40">
        <v>197</v>
      </c>
      <c r="I53" s="40">
        <v>113</v>
      </c>
      <c r="J53" s="41">
        <v>57.360399999999998</v>
      </c>
    </row>
    <row r="54" spans="1:234" ht="13.5" thickBot="1" x14ac:dyDescent="0.25">
      <c r="A54" s="43" t="s">
        <v>296</v>
      </c>
      <c r="B54" s="68">
        <f>SUM(B42:B53)</f>
        <v>2535</v>
      </c>
      <c r="C54" s="68">
        <f>SUM(C42:C53)</f>
        <v>1172</v>
      </c>
      <c r="D54" s="45">
        <f>(C54/B54)*100</f>
        <v>46.232741617357007</v>
      </c>
      <c r="E54" s="68">
        <f>SUM(E42:E53)</f>
        <v>2652</v>
      </c>
      <c r="F54" s="68">
        <f>SUM(F42:F53)</f>
        <v>1089</v>
      </c>
      <c r="G54" s="45">
        <f>(F54/E54)*100</f>
        <v>41.063348416289593</v>
      </c>
      <c r="H54" s="44">
        <f>SUM(H42:H53)</f>
        <v>5661</v>
      </c>
      <c r="I54" s="44">
        <f>SUM(I42:I53)</f>
        <v>3901</v>
      </c>
      <c r="J54" s="45">
        <f>(I54/H54)*100</f>
        <v>68.910086557145377</v>
      </c>
    </row>
    <row r="55" spans="1:234" s="30" customFormat="1" ht="25.5" customHeight="1" thickTop="1" x14ac:dyDescent="0.2">
      <c r="A55" s="110" t="s">
        <v>295</v>
      </c>
      <c r="B55" s="118" t="s">
        <v>433</v>
      </c>
      <c r="C55" s="120" t="s">
        <v>434</v>
      </c>
      <c r="D55" s="121"/>
      <c r="E55" s="118" t="s">
        <v>435</v>
      </c>
      <c r="F55" s="120" t="s">
        <v>436</v>
      </c>
      <c r="G55" s="121"/>
      <c r="H55" s="117" t="s">
        <v>430</v>
      </c>
      <c r="I55" s="105" t="s">
        <v>431</v>
      </c>
      <c r="J55" s="114"/>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row>
    <row r="56" spans="1:234" s="34" customFormat="1" ht="25.5" customHeight="1" x14ac:dyDescent="0.2">
      <c r="A56" s="111"/>
      <c r="B56" s="119"/>
      <c r="C56" s="63" t="s">
        <v>384</v>
      </c>
      <c r="D56" s="64" t="s">
        <v>294</v>
      </c>
      <c r="E56" s="119"/>
      <c r="F56" s="63" t="s">
        <v>384</v>
      </c>
      <c r="G56" s="64" t="s">
        <v>294</v>
      </c>
      <c r="H56" s="116"/>
      <c r="I56" s="57" t="s">
        <v>386</v>
      </c>
      <c r="J56" s="33" t="s">
        <v>294</v>
      </c>
    </row>
    <row r="57" spans="1:234" ht="18" x14ac:dyDescent="0.25">
      <c r="A57" s="35" t="s">
        <v>318</v>
      </c>
      <c r="B57" s="65"/>
      <c r="C57" s="65"/>
      <c r="D57" s="69"/>
      <c r="E57" s="65"/>
      <c r="F57" s="65"/>
      <c r="G57" s="69"/>
      <c r="H57" s="36"/>
      <c r="I57" s="36"/>
      <c r="J57" s="37"/>
    </row>
    <row r="58" spans="1:234" x14ac:dyDescent="0.2">
      <c r="A58" s="36" t="s">
        <v>28</v>
      </c>
      <c r="B58" s="39">
        <v>176</v>
      </c>
      <c r="C58" s="67">
        <v>105</v>
      </c>
      <c r="D58" s="70">
        <v>59.659100000000002</v>
      </c>
      <c r="E58" s="39">
        <v>168</v>
      </c>
      <c r="F58" s="67">
        <v>85</v>
      </c>
      <c r="G58" s="70">
        <v>50.595199999999998</v>
      </c>
      <c r="H58" s="39">
        <v>388</v>
      </c>
      <c r="I58" s="40">
        <v>299</v>
      </c>
      <c r="J58" s="41">
        <v>77.061899999999994</v>
      </c>
    </row>
    <row r="59" spans="1:234" x14ac:dyDescent="0.2">
      <c r="A59" s="36" t="s">
        <v>29</v>
      </c>
      <c r="B59" s="39">
        <v>557</v>
      </c>
      <c r="C59" s="67">
        <v>328</v>
      </c>
      <c r="D59" s="70">
        <v>58.886899999999997</v>
      </c>
      <c r="E59" s="39">
        <v>584</v>
      </c>
      <c r="F59" s="67">
        <v>296</v>
      </c>
      <c r="G59" s="70">
        <v>50.684899999999999</v>
      </c>
      <c r="H59" s="39">
        <v>1190</v>
      </c>
      <c r="I59" s="40">
        <v>806</v>
      </c>
      <c r="J59" s="41">
        <v>67.731099999999998</v>
      </c>
    </row>
    <row r="60" spans="1:234" x14ac:dyDescent="0.2">
      <c r="A60" s="36" t="s">
        <v>33</v>
      </c>
      <c r="B60" s="39">
        <v>383</v>
      </c>
      <c r="C60" s="67">
        <v>248</v>
      </c>
      <c r="D60" s="70">
        <v>64.751999999999995</v>
      </c>
      <c r="E60" s="39">
        <v>358</v>
      </c>
      <c r="F60" s="67">
        <v>185</v>
      </c>
      <c r="G60" s="70">
        <v>51.676000000000002</v>
      </c>
      <c r="H60" s="39">
        <v>759</v>
      </c>
      <c r="I60" s="40">
        <v>549</v>
      </c>
      <c r="J60" s="41">
        <v>72.331999999999994</v>
      </c>
    </row>
    <row r="61" spans="1:234" x14ac:dyDescent="0.2">
      <c r="A61" s="36" t="s">
        <v>36</v>
      </c>
      <c r="B61" s="39">
        <v>339</v>
      </c>
      <c r="C61" s="67">
        <v>145</v>
      </c>
      <c r="D61" s="70">
        <v>42.7729</v>
      </c>
      <c r="E61" s="39">
        <v>361</v>
      </c>
      <c r="F61" s="67">
        <v>144</v>
      </c>
      <c r="G61" s="70">
        <v>39.889200000000002</v>
      </c>
      <c r="H61" s="39">
        <v>774</v>
      </c>
      <c r="I61" s="40">
        <v>458</v>
      </c>
      <c r="J61" s="41">
        <v>59.173099999999998</v>
      </c>
    </row>
    <row r="62" spans="1:234" x14ac:dyDescent="0.2">
      <c r="A62" s="36" t="s">
        <v>39</v>
      </c>
      <c r="B62" s="39">
        <v>98</v>
      </c>
      <c r="C62" s="67">
        <v>61</v>
      </c>
      <c r="D62" s="70">
        <v>62.244900000000001</v>
      </c>
      <c r="E62" s="39">
        <v>93</v>
      </c>
      <c r="F62" s="67">
        <v>64</v>
      </c>
      <c r="G62" s="70">
        <v>68.8172</v>
      </c>
      <c r="H62" s="39">
        <v>213</v>
      </c>
      <c r="I62" s="40">
        <v>157</v>
      </c>
      <c r="J62" s="41">
        <v>73.7089</v>
      </c>
    </row>
    <row r="63" spans="1:234" x14ac:dyDescent="0.2">
      <c r="A63" s="36" t="s">
        <v>40</v>
      </c>
      <c r="B63" s="39">
        <v>104</v>
      </c>
      <c r="C63" s="67">
        <v>66</v>
      </c>
      <c r="D63" s="70">
        <v>63.461500000000001</v>
      </c>
      <c r="E63" s="39">
        <v>105</v>
      </c>
      <c r="F63" s="67">
        <v>56</v>
      </c>
      <c r="G63" s="70">
        <v>53.333300000000001</v>
      </c>
      <c r="H63" s="39">
        <v>241</v>
      </c>
      <c r="I63" s="40">
        <v>174</v>
      </c>
      <c r="J63" s="41">
        <v>72.199200000000005</v>
      </c>
    </row>
    <row r="64" spans="1:234" x14ac:dyDescent="0.2">
      <c r="A64" s="36" t="s">
        <v>41</v>
      </c>
      <c r="B64" s="39">
        <v>182</v>
      </c>
      <c r="C64" s="67">
        <v>128</v>
      </c>
      <c r="D64" s="70">
        <v>70.329700000000003</v>
      </c>
      <c r="E64" s="39">
        <v>223</v>
      </c>
      <c r="F64" s="67">
        <v>126</v>
      </c>
      <c r="G64" s="70">
        <v>56.502200000000002</v>
      </c>
      <c r="H64" s="39">
        <v>438</v>
      </c>
      <c r="I64" s="40">
        <v>343</v>
      </c>
      <c r="J64" s="41">
        <v>78.310500000000005</v>
      </c>
    </row>
    <row r="65" spans="1:234" x14ac:dyDescent="0.2">
      <c r="A65" s="36" t="s">
        <v>43</v>
      </c>
      <c r="B65" s="39">
        <v>127</v>
      </c>
      <c r="C65" s="67">
        <v>51</v>
      </c>
      <c r="D65" s="70">
        <v>40.157499999999999</v>
      </c>
      <c r="E65" s="39">
        <v>142</v>
      </c>
      <c r="F65" s="67">
        <v>35</v>
      </c>
      <c r="G65" s="70">
        <v>24.6479</v>
      </c>
      <c r="H65" s="39">
        <v>271</v>
      </c>
      <c r="I65" s="40">
        <v>102</v>
      </c>
      <c r="J65" s="41">
        <v>37.638399999999997</v>
      </c>
    </row>
    <row r="66" spans="1:234" x14ac:dyDescent="0.2">
      <c r="A66" s="36" t="s">
        <v>44</v>
      </c>
      <c r="B66" s="39">
        <v>236</v>
      </c>
      <c r="C66" s="67">
        <v>135</v>
      </c>
      <c r="D66" s="70">
        <v>57.203400000000002</v>
      </c>
      <c r="E66" s="39">
        <v>259</v>
      </c>
      <c r="F66" s="67">
        <v>127</v>
      </c>
      <c r="G66" s="70">
        <v>49.034700000000001</v>
      </c>
      <c r="H66" s="39">
        <v>457</v>
      </c>
      <c r="I66" s="40">
        <v>320</v>
      </c>
      <c r="J66" s="41">
        <v>70.021900000000002</v>
      </c>
    </row>
    <row r="67" spans="1:234" x14ac:dyDescent="0.2">
      <c r="A67" s="36" t="s">
        <v>48</v>
      </c>
      <c r="B67" s="39">
        <v>143</v>
      </c>
      <c r="C67" s="67">
        <v>67</v>
      </c>
      <c r="D67" s="70">
        <v>46.853099999999998</v>
      </c>
      <c r="E67" s="39">
        <v>169</v>
      </c>
      <c r="F67" s="67">
        <v>76</v>
      </c>
      <c r="G67" s="70">
        <v>44.970399999999998</v>
      </c>
      <c r="H67" s="39">
        <v>351</v>
      </c>
      <c r="I67" s="40">
        <v>201</v>
      </c>
      <c r="J67" s="41">
        <v>57.265000000000001</v>
      </c>
    </row>
    <row r="68" spans="1:234" x14ac:dyDescent="0.2">
      <c r="A68" s="60" t="s">
        <v>49</v>
      </c>
      <c r="B68" s="67">
        <v>783</v>
      </c>
      <c r="C68" s="67">
        <v>449</v>
      </c>
      <c r="D68" s="70">
        <v>57.343600000000002</v>
      </c>
      <c r="E68" s="67">
        <v>837</v>
      </c>
      <c r="F68" s="67">
        <v>378</v>
      </c>
      <c r="G68" s="70">
        <v>45.161299999999997</v>
      </c>
      <c r="H68" s="40">
        <v>1626</v>
      </c>
      <c r="I68" s="40">
        <v>1098</v>
      </c>
      <c r="J68" s="41">
        <v>67.527699999999996</v>
      </c>
    </row>
    <row r="69" spans="1:234" ht="13.5" thickBot="1" x14ac:dyDescent="0.25">
      <c r="A69" s="43" t="s">
        <v>296</v>
      </c>
      <c r="B69" s="68">
        <f>SUM(B58:B68)</f>
        <v>3128</v>
      </c>
      <c r="C69" s="68">
        <f>SUM(C58:C68)</f>
        <v>1783</v>
      </c>
      <c r="D69" s="71">
        <f>(C69/B69)*100</f>
        <v>57.001278772378519</v>
      </c>
      <c r="E69" s="68">
        <f>SUM(E58:E68)</f>
        <v>3299</v>
      </c>
      <c r="F69" s="68">
        <f>SUM(F58:F68)</f>
        <v>1572</v>
      </c>
      <c r="G69" s="71">
        <f>(F69/E69)*100</f>
        <v>47.650803273719312</v>
      </c>
      <c r="H69" s="44">
        <f>SUM(H58:H68)</f>
        <v>6708</v>
      </c>
      <c r="I69" s="44">
        <f>SUM(I58:I68)</f>
        <v>4507</v>
      </c>
      <c r="J69" s="45">
        <f>(I69/H69)*100</f>
        <v>67.188431723315446</v>
      </c>
    </row>
    <row r="70" spans="1:234" s="30" customFormat="1" ht="25.5" customHeight="1" thickTop="1" x14ac:dyDescent="0.2">
      <c r="A70" s="110" t="s">
        <v>295</v>
      </c>
      <c r="B70" s="118" t="s">
        <v>433</v>
      </c>
      <c r="C70" s="120" t="s">
        <v>434</v>
      </c>
      <c r="D70" s="121"/>
      <c r="E70" s="118" t="s">
        <v>435</v>
      </c>
      <c r="F70" s="120" t="s">
        <v>436</v>
      </c>
      <c r="G70" s="121"/>
      <c r="H70" s="117" t="s">
        <v>430</v>
      </c>
      <c r="I70" s="105" t="s">
        <v>431</v>
      </c>
      <c r="J70" s="114"/>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row>
    <row r="71" spans="1:234" s="34" customFormat="1" ht="25.5" customHeight="1" x14ac:dyDescent="0.2">
      <c r="A71" s="111"/>
      <c r="B71" s="119"/>
      <c r="C71" s="63" t="s">
        <v>384</v>
      </c>
      <c r="D71" s="64" t="s">
        <v>294</v>
      </c>
      <c r="E71" s="119"/>
      <c r="F71" s="63" t="s">
        <v>384</v>
      </c>
      <c r="G71" s="64" t="s">
        <v>294</v>
      </c>
      <c r="H71" s="116"/>
      <c r="I71" s="57" t="s">
        <v>386</v>
      </c>
      <c r="J71" s="33" t="s">
        <v>294</v>
      </c>
    </row>
    <row r="72" spans="1:234" ht="18" x14ac:dyDescent="0.25">
      <c r="A72" s="35" t="s">
        <v>338</v>
      </c>
      <c r="B72" s="72"/>
      <c r="C72" s="72"/>
      <c r="D72" s="73"/>
      <c r="E72" s="72"/>
      <c r="F72" s="72"/>
      <c r="G72" s="73"/>
      <c r="H72" s="35"/>
      <c r="I72" s="35"/>
      <c r="J72" s="48"/>
    </row>
    <row r="73" spans="1:234" ht="12.75" customHeight="1" x14ac:dyDescent="0.2">
      <c r="A73" s="36" t="s">
        <v>26</v>
      </c>
      <c r="B73" s="39">
        <v>349</v>
      </c>
      <c r="C73" s="67">
        <v>186</v>
      </c>
      <c r="D73" s="70">
        <v>53.295099999999998</v>
      </c>
      <c r="E73" s="39">
        <v>405</v>
      </c>
      <c r="F73" s="67">
        <v>206</v>
      </c>
      <c r="G73" s="70">
        <v>50.864199999999997</v>
      </c>
      <c r="H73" s="39">
        <v>916</v>
      </c>
      <c r="I73" s="40">
        <v>657</v>
      </c>
      <c r="J73" s="41">
        <v>71.724900000000005</v>
      </c>
    </row>
    <row r="74" spans="1:234" ht="12.75" customHeight="1" x14ac:dyDescent="0.2">
      <c r="A74" s="36" t="s">
        <v>27</v>
      </c>
      <c r="B74" s="39">
        <v>151</v>
      </c>
      <c r="C74" s="67">
        <v>99</v>
      </c>
      <c r="D74" s="70">
        <v>65.562899999999999</v>
      </c>
      <c r="E74" s="39">
        <v>142</v>
      </c>
      <c r="F74" s="67">
        <v>87</v>
      </c>
      <c r="G74" s="70">
        <v>61.267600000000002</v>
      </c>
      <c r="H74" s="39">
        <v>296</v>
      </c>
      <c r="I74" s="40">
        <v>253</v>
      </c>
      <c r="J74" s="41">
        <v>85.472999999999999</v>
      </c>
    </row>
    <row r="75" spans="1:234" ht="12.75" customHeight="1" x14ac:dyDescent="0.2">
      <c r="A75" s="36" t="s">
        <v>30</v>
      </c>
      <c r="B75" s="39">
        <v>125</v>
      </c>
      <c r="C75" s="67">
        <v>93</v>
      </c>
      <c r="D75" s="70">
        <v>74.400000000000006</v>
      </c>
      <c r="E75" s="39">
        <v>126</v>
      </c>
      <c r="F75" s="67">
        <v>67</v>
      </c>
      <c r="G75" s="70">
        <v>53.174599999999998</v>
      </c>
      <c r="H75" s="39">
        <v>309</v>
      </c>
      <c r="I75" s="40">
        <v>259</v>
      </c>
      <c r="J75" s="41">
        <v>83.818799999999996</v>
      </c>
    </row>
    <row r="76" spans="1:234" ht="12.75" customHeight="1" x14ac:dyDescent="0.2">
      <c r="A76" s="36" t="s">
        <v>31</v>
      </c>
      <c r="B76" s="39">
        <v>766</v>
      </c>
      <c r="C76" s="67">
        <v>314</v>
      </c>
      <c r="D76" s="70">
        <v>40.992199999999997</v>
      </c>
      <c r="E76" s="39">
        <v>794</v>
      </c>
      <c r="F76" s="67">
        <v>287</v>
      </c>
      <c r="G76" s="70">
        <v>36.146099999999997</v>
      </c>
      <c r="H76" s="39">
        <v>1679</v>
      </c>
      <c r="I76" s="40">
        <v>1108</v>
      </c>
      <c r="J76" s="41">
        <v>65.991699999999994</v>
      </c>
    </row>
    <row r="77" spans="1:234" ht="12.75" customHeight="1" x14ac:dyDescent="0.2">
      <c r="A77" s="36" t="s">
        <v>32</v>
      </c>
      <c r="B77" s="39">
        <v>113</v>
      </c>
      <c r="C77" s="67">
        <v>75</v>
      </c>
      <c r="D77" s="70">
        <v>66.371700000000004</v>
      </c>
      <c r="E77" s="39">
        <v>140</v>
      </c>
      <c r="F77" s="67">
        <v>77</v>
      </c>
      <c r="G77" s="70">
        <v>55</v>
      </c>
      <c r="H77" s="39">
        <v>297</v>
      </c>
      <c r="I77" s="40">
        <v>247</v>
      </c>
      <c r="J77" s="41">
        <v>83.165000000000006</v>
      </c>
    </row>
    <row r="78" spans="1:234" ht="12.75" customHeight="1" x14ac:dyDescent="0.2">
      <c r="A78" s="36" t="s">
        <v>34</v>
      </c>
      <c r="B78" s="39">
        <v>170</v>
      </c>
      <c r="C78" s="67">
        <v>124</v>
      </c>
      <c r="D78" s="70">
        <v>72.941199999999995</v>
      </c>
      <c r="E78" s="39">
        <v>204</v>
      </c>
      <c r="F78" s="67">
        <v>124</v>
      </c>
      <c r="G78" s="70">
        <v>60.784300000000002</v>
      </c>
      <c r="H78" s="39">
        <v>433</v>
      </c>
      <c r="I78" s="40">
        <v>321</v>
      </c>
      <c r="J78" s="41">
        <v>74.133899999999997</v>
      </c>
    </row>
    <row r="79" spans="1:234" ht="12.75" customHeight="1" x14ac:dyDescent="0.2">
      <c r="A79" s="36" t="s">
        <v>306</v>
      </c>
      <c r="B79" s="39">
        <v>416</v>
      </c>
      <c r="C79" s="67">
        <v>237</v>
      </c>
      <c r="D79" s="70">
        <v>56.971200000000003</v>
      </c>
      <c r="E79" s="39">
        <v>399</v>
      </c>
      <c r="F79" s="67">
        <v>234</v>
      </c>
      <c r="G79" s="70">
        <v>58.646599999999999</v>
      </c>
      <c r="H79" s="39">
        <v>925</v>
      </c>
      <c r="I79" s="40">
        <v>717</v>
      </c>
      <c r="J79" s="41">
        <v>77.513499999999993</v>
      </c>
    </row>
    <row r="80" spans="1:234" ht="12.75" customHeight="1" x14ac:dyDescent="0.2">
      <c r="A80" s="36" t="s">
        <v>35</v>
      </c>
      <c r="B80" s="39">
        <v>162</v>
      </c>
      <c r="C80" s="67">
        <v>116</v>
      </c>
      <c r="D80" s="70">
        <v>71.604900000000001</v>
      </c>
      <c r="E80" s="39">
        <v>167</v>
      </c>
      <c r="F80" s="67">
        <v>94</v>
      </c>
      <c r="G80" s="70">
        <v>56.287399999999998</v>
      </c>
      <c r="H80" s="39">
        <v>415</v>
      </c>
      <c r="I80" s="40">
        <v>326</v>
      </c>
      <c r="J80" s="41">
        <v>78.554199999999994</v>
      </c>
    </row>
    <row r="81" spans="1:234" ht="12.75" customHeight="1" x14ac:dyDescent="0.2">
      <c r="A81" s="36" t="s">
        <v>37</v>
      </c>
      <c r="B81" s="39">
        <v>116</v>
      </c>
      <c r="C81" s="67">
        <v>81</v>
      </c>
      <c r="D81" s="70">
        <v>69.827600000000004</v>
      </c>
      <c r="E81" s="39">
        <v>118</v>
      </c>
      <c r="F81" s="67">
        <v>63</v>
      </c>
      <c r="G81" s="70">
        <v>53.389800000000001</v>
      </c>
      <c r="H81" s="39">
        <v>277</v>
      </c>
      <c r="I81" s="40">
        <v>236</v>
      </c>
      <c r="J81" s="41">
        <v>85.198599999999999</v>
      </c>
    </row>
    <row r="82" spans="1:234" ht="12.75" customHeight="1" x14ac:dyDescent="0.2">
      <c r="A82" s="36" t="s">
        <v>38</v>
      </c>
      <c r="B82" s="39">
        <v>194</v>
      </c>
      <c r="C82" s="67">
        <v>125</v>
      </c>
      <c r="D82" s="70">
        <v>64.433000000000007</v>
      </c>
      <c r="E82" s="39">
        <v>171</v>
      </c>
      <c r="F82" s="67">
        <v>117</v>
      </c>
      <c r="G82" s="70">
        <v>68.421099999999996</v>
      </c>
      <c r="H82" s="39">
        <v>407</v>
      </c>
      <c r="I82" s="40">
        <v>335</v>
      </c>
      <c r="J82" s="41">
        <v>82.309600000000003</v>
      </c>
    </row>
    <row r="83" spans="1:234" ht="12.75" customHeight="1" x14ac:dyDescent="0.2">
      <c r="A83" s="36" t="s">
        <v>42</v>
      </c>
      <c r="B83" s="39">
        <v>227</v>
      </c>
      <c r="C83" s="67">
        <v>98</v>
      </c>
      <c r="D83" s="70">
        <v>43.171799999999998</v>
      </c>
      <c r="E83" s="39">
        <v>264</v>
      </c>
      <c r="F83" s="67">
        <v>104</v>
      </c>
      <c r="G83" s="70">
        <v>39.393900000000002</v>
      </c>
      <c r="H83" s="39">
        <v>531</v>
      </c>
      <c r="I83" s="40">
        <v>328</v>
      </c>
      <c r="J83" s="41">
        <v>61.770200000000003</v>
      </c>
    </row>
    <row r="84" spans="1:234" ht="12.75" customHeight="1" x14ac:dyDescent="0.2">
      <c r="A84" s="36" t="s">
        <v>45</v>
      </c>
      <c r="B84" s="39">
        <v>114</v>
      </c>
      <c r="C84" s="67">
        <v>92</v>
      </c>
      <c r="D84" s="70">
        <v>80.701800000000006</v>
      </c>
      <c r="E84" s="39">
        <v>122</v>
      </c>
      <c r="F84" s="67">
        <v>92</v>
      </c>
      <c r="G84" s="70">
        <v>75.409800000000004</v>
      </c>
      <c r="H84" s="39">
        <v>259</v>
      </c>
      <c r="I84" s="40">
        <v>213</v>
      </c>
      <c r="J84" s="41">
        <v>82.239400000000003</v>
      </c>
    </row>
    <row r="85" spans="1:234" ht="12.75" customHeight="1" x14ac:dyDescent="0.2">
      <c r="A85" s="36" t="s">
        <v>46</v>
      </c>
      <c r="B85" s="39">
        <v>205</v>
      </c>
      <c r="C85" s="67">
        <v>118</v>
      </c>
      <c r="D85" s="70">
        <v>57.561</v>
      </c>
      <c r="E85" s="39">
        <v>229</v>
      </c>
      <c r="F85" s="67">
        <v>100</v>
      </c>
      <c r="G85" s="70">
        <v>43.668100000000003</v>
      </c>
      <c r="H85" s="39">
        <v>469</v>
      </c>
      <c r="I85" s="40">
        <v>353</v>
      </c>
      <c r="J85" s="41">
        <v>75.266499999999994</v>
      </c>
    </row>
    <row r="86" spans="1:234" ht="12.75" customHeight="1" x14ac:dyDescent="0.2">
      <c r="A86" s="60" t="s">
        <v>47</v>
      </c>
      <c r="B86" s="67">
        <v>140</v>
      </c>
      <c r="C86" s="67">
        <v>94</v>
      </c>
      <c r="D86" s="70">
        <v>67.142899999999997</v>
      </c>
      <c r="E86" s="67">
        <v>139</v>
      </c>
      <c r="F86" s="67">
        <v>77</v>
      </c>
      <c r="G86" s="70">
        <v>55.395699999999998</v>
      </c>
      <c r="H86" s="40">
        <v>314</v>
      </c>
      <c r="I86" s="40">
        <v>253</v>
      </c>
      <c r="J86" s="41">
        <v>80.5732</v>
      </c>
    </row>
    <row r="87" spans="1:234" ht="13.5" thickBot="1" x14ac:dyDescent="0.25">
      <c r="A87" s="43" t="s">
        <v>296</v>
      </c>
      <c r="B87" s="68">
        <f>SUM(B73:B86)</f>
        <v>3248</v>
      </c>
      <c r="C87" s="68">
        <f>SUM(C73:C86)</f>
        <v>1852</v>
      </c>
      <c r="D87" s="71">
        <f>(C87/B87)*100</f>
        <v>57.019704433497544</v>
      </c>
      <c r="E87" s="68">
        <f>SUM(E73:E86)</f>
        <v>3420</v>
      </c>
      <c r="F87" s="68">
        <f>SUM(F73:F86)</f>
        <v>1729</v>
      </c>
      <c r="G87" s="71">
        <f>(F87/E87)*100</f>
        <v>50.555555555555557</v>
      </c>
      <c r="H87" s="44">
        <f>SUM(H73:H86)</f>
        <v>7527</v>
      </c>
      <c r="I87" s="44">
        <f>SUM(I73:I86)</f>
        <v>5606</v>
      </c>
      <c r="J87" s="45">
        <f>(I87/H87)*100</f>
        <v>74.478543908595725</v>
      </c>
    </row>
    <row r="88" spans="1:234" s="30" customFormat="1" ht="25.5" customHeight="1" thickTop="1" x14ac:dyDescent="0.2">
      <c r="A88" s="110" t="s">
        <v>295</v>
      </c>
      <c r="B88" s="118" t="s">
        <v>433</v>
      </c>
      <c r="C88" s="120" t="s">
        <v>434</v>
      </c>
      <c r="D88" s="121"/>
      <c r="E88" s="118" t="s">
        <v>435</v>
      </c>
      <c r="F88" s="120" t="s">
        <v>436</v>
      </c>
      <c r="G88" s="121"/>
      <c r="H88" s="117" t="s">
        <v>430</v>
      </c>
      <c r="I88" s="105" t="s">
        <v>431</v>
      </c>
      <c r="J88" s="114"/>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row>
    <row r="89" spans="1:234" s="34" customFormat="1" ht="25.5" customHeight="1" x14ac:dyDescent="0.2">
      <c r="A89" s="111"/>
      <c r="B89" s="119"/>
      <c r="C89" s="63" t="s">
        <v>384</v>
      </c>
      <c r="D89" s="64" t="s">
        <v>294</v>
      </c>
      <c r="E89" s="119"/>
      <c r="F89" s="63" t="s">
        <v>384</v>
      </c>
      <c r="G89" s="64" t="s">
        <v>294</v>
      </c>
      <c r="H89" s="116"/>
      <c r="I89" s="57" t="s">
        <v>386</v>
      </c>
      <c r="J89" s="33" t="s">
        <v>294</v>
      </c>
    </row>
    <row r="90" spans="1:234" ht="18" x14ac:dyDescent="0.25">
      <c r="A90" s="35" t="s">
        <v>319</v>
      </c>
      <c r="B90" s="65"/>
      <c r="C90" s="65"/>
      <c r="D90" s="69"/>
      <c r="E90" s="69"/>
      <c r="F90" s="69"/>
      <c r="G90" s="69"/>
      <c r="H90" s="36"/>
      <c r="I90" s="36"/>
      <c r="J90" s="37"/>
    </row>
    <row r="91" spans="1:234" ht="12.75" customHeight="1" x14ac:dyDescent="0.2">
      <c r="A91" s="36" t="s">
        <v>50</v>
      </c>
      <c r="B91" s="39">
        <v>1367</v>
      </c>
      <c r="C91" s="67">
        <v>667</v>
      </c>
      <c r="D91" s="41">
        <v>48.792999999999999</v>
      </c>
      <c r="E91" s="39">
        <v>1378</v>
      </c>
      <c r="F91" s="67">
        <v>562</v>
      </c>
      <c r="G91" s="41">
        <v>40.783700000000003</v>
      </c>
      <c r="H91" s="39">
        <v>2772</v>
      </c>
      <c r="I91" s="40">
        <v>1728</v>
      </c>
      <c r="J91" s="41">
        <v>62.337699999999998</v>
      </c>
    </row>
    <row r="92" spans="1:234" ht="12.75" customHeight="1" x14ac:dyDescent="0.2">
      <c r="A92" s="36" t="s">
        <v>51</v>
      </c>
      <c r="B92" s="39">
        <v>249</v>
      </c>
      <c r="C92" s="67">
        <v>128</v>
      </c>
      <c r="D92" s="41">
        <v>51.4056</v>
      </c>
      <c r="E92" s="39">
        <v>233</v>
      </c>
      <c r="F92" s="67">
        <v>110</v>
      </c>
      <c r="G92" s="41">
        <v>47.210299999999997</v>
      </c>
      <c r="H92" s="39">
        <v>526</v>
      </c>
      <c r="I92" s="40">
        <v>368</v>
      </c>
      <c r="J92" s="41">
        <v>69.962000000000003</v>
      </c>
    </row>
    <row r="93" spans="1:234" ht="12.75" customHeight="1" x14ac:dyDescent="0.2">
      <c r="A93" s="36" t="s">
        <v>52</v>
      </c>
      <c r="B93" s="39">
        <v>463</v>
      </c>
      <c r="C93" s="67">
        <v>215</v>
      </c>
      <c r="D93" s="41">
        <v>46.436300000000003</v>
      </c>
      <c r="E93" s="39">
        <v>492</v>
      </c>
      <c r="F93" s="67">
        <v>204</v>
      </c>
      <c r="G93" s="41">
        <v>41.4634</v>
      </c>
      <c r="H93" s="39">
        <v>1029</v>
      </c>
      <c r="I93" s="40">
        <v>644</v>
      </c>
      <c r="J93" s="41">
        <v>62.585000000000001</v>
      </c>
    </row>
    <row r="94" spans="1:234" ht="12.75" customHeight="1" x14ac:dyDescent="0.2">
      <c r="A94" s="61" t="s">
        <v>53</v>
      </c>
      <c r="B94" s="39">
        <v>284</v>
      </c>
      <c r="C94" s="67">
        <v>142</v>
      </c>
      <c r="D94" s="41">
        <v>50</v>
      </c>
      <c r="E94" s="39">
        <v>296</v>
      </c>
      <c r="F94" s="67">
        <v>122</v>
      </c>
      <c r="G94" s="41">
        <v>41.216200000000001</v>
      </c>
      <c r="H94" s="39">
        <v>630</v>
      </c>
      <c r="I94" s="40">
        <v>418</v>
      </c>
      <c r="J94" s="41">
        <v>66.349199999999996</v>
      </c>
    </row>
    <row r="95" spans="1:234" ht="12.75" customHeight="1" x14ac:dyDescent="0.2">
      <c r="A95" s="36" t="s">
        <v>54</v>
      </c>
      <c r="B95" s="39">
        <v>184</v>
      </c>
      <c r="C95" s="67">
        <v>18</v>
      </c>
      <c r="D95" s="41">
        <v>9.7826000000000004</v>
      </c>
      <c r="E95" s="39">
        <v>206</v>
      </c>
      <c r="F95" s="67">
        <v>10</v>
      </c>
      <c r="G95" s="41">
        <v>4.8544</v>
      </c>
      <c r="H95" s="39">
        <v>409</v>
      </c>
      <c r="I95" s="40">
        <v>128</v>
      </c>
      <c r="J95" s="41">
        <v>31.2958</v>
      </c>
    </row>
    <row r="96" spans="1:234" ht="12.75" customHeight="1" x14ac:dyDescent="0.2">
      <c r="A96" s="60" t="s">
        <v>55</v>
      </c>
      <c r="B96" s="67">
        <v>137</v>
      </c>
      <c r="C96" s="67">
        <v>65</v>
      </c>
      <c r="D96" s="41">
        <v>47.445300000000003</v>
      </c>
      <c r="E96" s="67">
        <v>139</v>
      </c>
      <c r="F96" s="67">
        <v>56</v>
      </c>
      <c r="G96" s="41">
        <v>40.287799999999997</v>
      </c>
      <c r="H96" s="40">
        <v>251</v>
      </c>
      <c r="I96" s="40">
        <v>172</v>
      </c>
      <c r="J96" s="41">
        <v>68.525899999999993</v>
      </c>
    </row>
    <row r="97" spans="1:234" ht="13.5" thickBot="1" x14ac:dyDescent="0.25">
      <c r="A97" s="43" t="s">
        <v>296</v>
      </c>
      <c r="B97" s="68">
        <f>SUM(B91:B96)</f>
        <v>2684</v>
      </c>
      <c r="C97" s="68">
        <f>SUM(C91:C96)</f>
        <v>1235</v>
      </c>
      <c r="D97" s="45">
        <f>(C97/B97)*100</f>
        <v>46.013412816691506</v>
      </c>
      <c r="E97" s="68">
        <f>SUM(E91:E96)</f>
        <v>2744</v>
      </c>
      <c r="F97" s="68">
        <f>SUM(F91:F96)</f>
        <v>1064</v>
      </c>
      <c r="G97" s="45">
        <f>(F97/E97)*100</f>
        <v>38.775510204081634</v>
      </c>
      <c r="H97" s="44">
        <f>SUM(H91:H96)</f>
        <v>5617</v>
      </c>
      <c r="I97" s="44">
        <f>SUM(I91:I96)</f>
        <v>3458</v>
      </c>
      <c r="J97" s="45">
        <f>(I97/H97)*100</f>
        <v>61.563111981484774</v>
      </c>
    </row>
    <row r="98" spans="1:234" s="30" customFormat="1" ht="25.5" customHeight="1" thickTop="1" x14ac:dyDescent="0.2">
      <c r="A98" s="110" t="s">
        <v>295</v>
      </c>
      <c r="B98" s="118" t="s">
        <v>433</v>
      </c>
      <c r="C98" s="120" t="s">
        <v>434</v>
      </c>
      <c r="D98" s="121"/>
      <c r="E98" s="118" t="s">
        <v>435</v>
      </c>
      <c r="F98" s="120" t="s">
        <v>436</v>
      </c>
      <c r="G98" s="121"/>
      <c r="H98" s="117" t="s">
        <v>430</v>
      </c>
      <c r="I98" s="105" t="s">
        <v>431</v>
      </c>
      <c r="J98" s="114"/>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row>
    <row r="99" spans="1:234" s="34" customFormat="1" ht="25.5" customHeight="1" x14ac:dyDescent="0.2">
      <c r="A99" s="111"/>
      <c r="B99" s="119"/>
      <c r="C99" s="63" t="s">
        <v>384</v>
      </c>
      <c r="D99" s="64" t="s">
        <v>294</v>
      </c>
      <c r="E99" s="119"/>
      <c r="F99" s="63" t="s">
        <v>384</v>
      </c>
      <c r="G99" s="64" t="s">
        <v>294</v>
      </c>
      <c r="H99" s="116"/>
      <c r="I99" s="57" t="s">
        <v>386</v>
      </c>
      <c r="J99" s="33" t="s">
        <v>294</v>
      </c>
    </row>
    <row r="100" spans="1:234" ht="36" x14ac:dyDescent="0.25">
      <c r="A100" s="35" t="s">
        <v>339</v>
      </c>
      <c r="B100" s="65"/>
      <c r="C100" s="65"/>
      <c r="D100" s="69"/>
      <c r="E100" s="69"/>
      <c r="F100" s="69"/>
      <c r="G100" s="69"/>
      <c r="H100" s="36"/>
      <c r="I100" s="36"/>
      <c r="J100" s="37"/>
    </row>
    <row r="101" spans="1:234" x14ac:dyDescent="0.2">
      <c r="A101" s="36" t="s">
        <v>56</v>
      </c>
      <c r="B101" s="39">
        <v>142</v>
      </c>
      <c r="C101" s="67">
        <v>87</v>
      </c>
      <c r="D101" s="70">
        <v>61.267600000000002</v>
      </c>
      <c r="E101" s="39">
        <v>146</v>
      </c>
      <c r="F101" s="67">
        <v>88</v>
      </c>
      <c r="G101" s="70">
        <v>60.274000000000001</v>
      </c>
      <c r="H101" s="39">
        <v>329</v>
      </c>
      <c r="I101" s="40">
        <v>268</v>
      </c>
      <c r="J101" s="41">
        <v>81.459000000000003</v>
      </c>
    </row>
    <row r="102" spans="1:234" x14ac:dyDescent="0.2">
      <c r="A102" s="36" t="s">
        <v>57</v>
      </c>
      <c r="B102" s="39">
        <v>802</v>
      </c>
      <c r="C102" s="67">
        <v>441</v>
      </c>
      <c r="D102" s="70">
        <v>54.987499999999997</v>
      </c>
      <c r="E102" s="39">
        <v>903</v>
      </c>
      <c r="F102" s="67">
        <v>422</v>
      </c>
      <c r="G102" s="70">
        <v>46.7331</v>
      </c>
      <c r="H102" s="39">
        <v>1918</v>
      </c>
      <c r="I102" s="40">
        <v>1333</v>
      </c>
      <c r="J102" s="41">
        <v>69.499499999999998</v>
      </c>
    </row>
    <row r="103" spans="1:234" x14ac:dyDescent="0.2">
      <c r="A103" s="36" t="s">
        <v>60</v>
      </c>
      <c r="B103" s="39">
        <v>193</v>
      </c>
      <c r="C103" s="67">
        <v>118</v>
      </c>
      <c r="D103" s="70">
        <v>61.139899999999997</v>
      </c>
      <c r="E103" s="39">
        <v>206</v>
      </c>
      <c r="F103" s="67">
        <v>117</v>
      </c>
      <c r="G103" s="70">
        <v>56.796100000000003</v>
      </c>
      <c r="H103" s="39">
        <v>514</v>
      </c>
      <c r="I103" s="40">
        <v>438</v>
      </c>
      <c r="J103" s="41">
        <v>85.213999999999999</v>
      </c>
    </row>
    <row r="104" spans="1:234" x14ac:dyDescent="0.2">
      <c r="A104" s="36" t="s">
        <v>62</v>
      </c>
      <c r="B104" s="39">
        <v>164</v>
      </c>
      <c r="C104" s="67">
        <v>116</v>
      </c>
      <c r="D104" s="70">
        <v>70.731700000000004</v>
      </c>
      <c r="E104" s="39">
        <v>168</v>
      </c>
      <c r="F104" s="67">
        <v>100</v>
      </c>
      <c r="G104" s="70">
        <v>59.523800000000001</v>
      </c>
      <c r="H104" s="39">
        <v>372</v>
      </c>
      <c r="I104" s="40">
        <v>297</v>
      </c>
      <c r="J104" s="41">
        <v>79.838700000000003</v>
      </c>
    </row>
    <row r="105" spans="1:234" x14ac:dyDescent="0.2">
      <c r="A105" s="36" t="s">
        <v>63</v>
      </c>
      <c r="B105" s="39">
        <v>88</v>
      </c>
      <c r="C105" s="67">
        <v>48</v>
      </c>
      <c r="D105" s="70">
        <v>54.545499999999997</v>
      </c>
      <c r="E105" s="39">
        <v>113</v>
      </c>
      <c r="F105" s="67">
        <v>55</v>
      </c>
      <c r="G105" s="70">
        <v>48.672600000000003</v>
      </c>
      <c r="H105" s="39">
        <v>200</v>
      </c>
      <c r="I105" s="40">
        <v>160</v>
      </c>
      <c r="J105" s="41">
        <v>80</v>
      </c>
    </row>
    <row r="106" spans="1:234" x14ac:dyDescent="0.2">
      <c r="A106" s="36" t="s">
        <v>67</v>
      </c>
      <c r="B106" s="39">
        <v>305</v>
      </c>
      <c r="C106" s="67">
        <v>188</v>
      </c>
      <c r="D106" s="70">
        <v>61.639299999999999</v>
      </c>
      <c r="E106" s="39">
        <v>289</v>
      </c>
      <c r="F106" s="67">
        <v>171</v>
      </c>
      <c r="G106" s="70">
        <v>59.169600000000003</v>
      </c>
      <c r="H106" s="39">
        <v>672</v>
      </c>
      <c r="I106" s="40">
        <v>517</v>
      </c>
      <c r="J106" s="41">
        <v>76.9345</v>
      </c>
    </row>
    <row r="107" spans="1:234" x14ac:dyDescent="0.2">
      <c r="A107" s="36" t="s">
        <v>71</v>
      </c>
      <c r="B107" s="39">
        <v>142</v>
      </c>
      <c r="C107" s="67">
        <v>60</v>
      </c>
      <c r="D107" s="70">
        <v>42.253500000000003</v>
      </c>
      <c r="E107" s="39">
        <v>173</v>
      </c>
      <c r="F107" s="67">
        <v>63</v>
      </c>
      <c r="G107" s="70">
        <v>36.416200000000003</v>
      </c>
      <c r="H107" s="39">
        <v>325</v>
      </c>
      <c r="I107" s="40">
        <v>238</v>
      </c>
      <c r="J107" s="41">
        <v>73.230800000000002</v>
      </c>
    </row>
    <row r="108" spans="1:234" x14ac:dyDescent="0.2">
      <c r="A108" s="36" t="s">
        <v>72</v>
      </c>
      <c r="B108" s="39">
        <v>159</v>
      </c>
      <c r="C108" s="67">
        <v>77</v>
      </c>
      <c r="D108" s="70">
        <v>48.427700000000002</v>
      </c>
      <c r="E108" s="39">
        <v>163</v>
      </c>
      <c r="F108" s="67">
        <v>88</v>
      </c>
      <c r="G108" s="70">
        <v>53.987699999999997</v>
      </c>
      <c r="H108" s="39">
        <v>349</v>
      </c>
      <c r="I108" s="40">
        <v>264</v>
      </c>
      <c r="J108" s="41">
        <v>75.6447</v>
      </c>
    </row>
    <row r="109" spans="1:234" x14ac:dyDescent="0.2">
      <c r="A109" s="36" t="s">
        <v>73</v>
      </c>
      <c r="B109" s="39">
        <v>136</v>
      </c>
      <c r="C109" s="67">
        <v>55</v>
      </c>
      <c r="D109" s="70">
        <v>40.441200000000002</v>
      </c>
      <c r="E109" s="39">
        <v>160</v>
      </c>
      <c r="F109" s="67">
        <v>55</v>
      </c>
      <c r="G109" s="70">
        <v>34.375</v>
      </c>
      <c r="H109" s="39">
        <v>299</v>
      </c>
      <c r="I109" s="40">
        <v>187</v>
      </c>
      <c r="J109" s="41">
        <v>62.541800000000002</v>
      </c>
    </row>
    <row r="110" spans="1:234" x14ac:dyDescent="0.2">
      <c r="A110" s="36" t="s">
        <v>74</v>
      </c>
      <c r="B110" s="39">
        <v>294</v>
      </c>
      <c r="C110" s="67">
        <v>149</v>
      </c>
      <c r="D110" s="70">
        <v>50.680300000000003</v>
      </c>
      <c r="E110" s="39">
        <v>304</v>
      </c>
      <c r="F110" s="67">
        <v>120</v>
      </c>
      <c r="G110" s="70">
        <v>39.473700000000001</v>
      </c>
      <c r="H110" s="39">
        <v>578</v>
      </c>
      <c r="I110" s="40">
        <v>401</v>
      </c>
      <c r="J110" s="41">
        <v>69.377200000000002</v>
      </c>
    </row>
    <row r="111" spans="1:234" x14ac:dyDescent="0.2">
      <c r="A111" s="36" t="s">
        <v>75</v>
      </c>
      <c r="B111" s="39">
        <v>69</v>
      </c>
      <c r="C111" s="67">
        <v>40</v>
      </c>
      <c r="D111" s="70">
        <v>57.970999999999997</v>
      </c>
      <c r="E111" s="39">
        <v>74</v>
      </c>
      <c r="F111" s="67">
        <v>40</v>
      </c>
      <c r="G111" s="70">
        <v>54.054099999999998</v>
      </c>
      <c r="H111" s="39">
        <v>154</v>
      </c>
      <c r="I111" s="40">
        <v>124</v>
      </c>
      <c r="J111" s="41">
        <v>80.519499999999994</v>
      </c>
    </row>
    <row r="112" spans="1:234" x14ac:dyDescent="0.2">
      <c r="A112" s="36" t="s">
        <v>76</v>
      </c>
      <c r="B112" s="39">
        <v>104</v>
      </c>
      <c r="C112" s="67">
        <v>55</v>
      </c>
      <c r="D112" s="70">
        <v>52.884599999999999</v>
      </c>
      <c r="E112" s="39">
        <v>103</v>
      </c>
      <c r="F112" s="67">
        <v>49</v>
      </c>
      <c r="G112" s="70">
        <v>47.572800000000001</v>
      </c>
      <c r="H112" s="39">
        <v>262</v>
      </c>
      <c r="I112" s="40">
        <v>201</v>
      </c>
      <c r="J112" s="41">
        <v>76.717600000000004</v>
      </c>
    </row>
    <row r="113" spans="1:234" x14ac:dyDescent="0.2">
      <c r="A113" s="36" t="s">
        <v>79</v>
      </c>
      <c r="B113" s="39">
        <v>190</v>
      </c>
      <c r="C113" s="67">
        <v>118</v>
      </c>
      <c r="D113" s="70">
        <v>62.1053</v>
      </c>
      <c r="E113" s="39">
        <v>159</v>
      </c>
      <c r="F113" s="67">
        <v>71</v>
      </c>
      <c r="G113" s="70">
        <v>44.6541</v>
      </c>
      <c r="H113" s="39">
        <v>423</v>
      </c>
      <c r="I113" s="40">
        <v>315</v>
      </c>
      <c r="J113" s="41">
        <v>74.468100000000007</v>
      </c>
    </row>
    <row r="114" spans="1:234" x14ac:dyDescent="0.2">
      <c r="A114" s="36" t="s">
        <v>81</v>
      </c>
      <c r="B114" s="39">
        <v>170</v>
      </c>
      <c r="C114" s="67">
        <v>102</v>
      </c>
      <c r="D114" s="70">
        <v>60</v>
      </c>
      <c r="E114" s="39">
        <v>154</v>
      </c>
      <c r="F114" s="67">
        <v>97</v>
      </c>
      <c r="G114" s="70">
        <v>62.987000000000002</v>
      </c>
      <c r="H114" s="39">
        <v>370</v>
      </c>
      <c r="I114" s="40">
        <v>295</v>
      </c>
      <c r="J114" s="41">
        <v>79.729699999999994</v>
      </c>
    </row>
    <row r="115" spans="1:234" x14ac:dyDescent="0.2">
      <c r="A115" s="36" t="s">
        <v>85</v>
      </c>
      <c r="B115" s="39">
        <v>169</v>
      </c>
      <c r="C115" s="67">
        <v>47</v>
      </c>
      <c r="D115" s="70">
        <v>27.810700000000001</v>
      </c>
      <c r="E115" s="39">
        <v>181</v>
      </c>
      <c r="F115" s="67">
        <v>45</v>
      </c>
      <c r="G115" s="70">
        <v>24.861899999999999</v>
      </c>
      <c r="H115" s="39">
        <v>392</v>
      </c>
      <c r="I115" s="40">
        <v>211</v>
      </c>
      <c r="J115" s="41">
        <v>53.826500000000003</v>
      </c>
    </row>
    <row r="116" spans="1:234" x14ac:dyDescent="0.2">
      <c r="A116" s="36" t="s">
        <v>86</v>
      </c>
      <c r="B116" s="39">
        <v>145</v>
      </c>
      <c r="C116" s="67">
        <v>65</v>
      </c>
      <c r="D116" s="70">
        <v>44.827599999999997</v>
      </c>
      <c r="E116" s="39">
        <v>170</v>
      </c>
      <c r="F116" s="67">
        <v>60</v>
      </c>
      <c r="G116" s="70">
        <v>35.2941</v>
      </c>
      <c r="H116" s="39">
        <v>344</v>
      </c>
      <c r="I116" s="40">
        <v>240</v>
      </c>
      <c r="J116" s="41">
        <v>69.767399999999995</v>
      </c>
    </row>
    <row r="117" spans="1:234" x14ac:dyDescent="0.2">
      <c r="A117" s="36" t="s">
        <v>297</v>
      </c>
      <c r="B117" s="39">
        <v>128</v>
      </c>
      <c r="C117" s="67">
        <v>87</v>
      </c>
      <c r="D117" s="70">
        <v>67.968800000000002</v>
      </c>
      <c r="E117" s="39">
        <v>143</v>
      </c>
      <c r="F117" s="67">
        <v>78</v>
      </c>
      <c r="G117" s="70">
        <v>54.545499999999997</v>
      </c>
      <c r="H117" s="39">
        <v>347</v>
      </c>
      <c r="I117" s="40">
        <v>271</v>
      </c>
      <c r="J117" s="41">
        <v>78.097999999999999</v>
      </c>
    </row>
    <row r="118" spans="1:234" x14ac:dyDescent="0.2">
      <c r="A118" s="36" t="s">
        <v>87</v>
      </c>
      <c r="B118" s="39">
        <v>191</v>
      </c>
      <c r="C118" s="67">
        <v>112</v>
      </c>
      <c r="D118" s="70">
        <v>58.6387</v>
      </c>
      <c r="E118" s="39">
        <v>191</v>
      </c>
      <c r="F118" s="67">
        <v>82</v>
      </c>
      <c r="G118" s="70">
        <v>42.931899999999999</v>
      </c>
      <c r="H118" s="39">
        <v>455</v>
      </c>
      <c r="I118" s="40">
        <v>367</v>
      </c>
      <c r="J118" s="41">
        <v>80.659300000000002</v>
      </c>
    </row>
    <row r="119" spans="1:234" x14ac:dyDescent="0.2">
      <c r="A119" s="36" t="s">
        <v>89</v>
      </c>
      <c r="B119" s="39">
        <v>129</v>
      </c>
      <c r="C119" s="67">
        <v>63</v>
      </c>
      <c r="D119" s="70">
        <v>48.837200000000003</v>
      </c>
      <c r="E119" s="39">
        <v>151</v>
      </c>
      <c r="F119" s="67">
        <v>55</v>
      </c>
      <c r="G119" s="70">
        <v>36.4238</v>
      </c>
      <c r="H119" s="39">
        <v>346</v>
      </c>
      <c r="I119" s="40">
        <v>243</v>
      </c>
      <c r="J119" s="41">
        <v>70.231200000000001</v>
      </c>
    </row>
    <row r="120" spans="1:234" x14ac:dyDescent="0.2">
      <c r="A120" s="36" t="s">
        <v>95</v>
      </c>
      <c r="B120" s="39">
        <v>145</v>
      </c>
      <c r="C120" s="67">
        <v>88</v>
      </c>
      <c r="D120" s="70">
        <v>60.689700000000002</v>
      </c>
      <c r="E120" s="39">
        <v>144</v>
      </c>
      <c r="F120" s="67">
        <v>66</v>
      </c>
      <c r="G120" s="70">
        <v>45.833300000000001</v>
      </c>
      <c r="H120" s="39">
        <v>306</v>
      </c>
      <c r="I120" s="40">
        <v>236</v>
      </c>
      <c r="J120" s="41">
        <v>77.124200000000002</v>
      </c>
    </row>
    <row r="121" spans="1:234" x14ac:dyDescent="0.2">
      <c r="A121" s="36" t="s">
        <v>100</v>
      </c>
      <c r="B121" s="39">
        <v>132</v>
      </c>
      <c r="C121" s="67">
        <v>70</v>
      </c>
      <c r="D121" s="70">
        <v>53.030299999999997</v>
      </c>
      <c r="E121" s="39">
        <v>144</v>
      </c>
      <c r="F121" s="67">
        <v>81</v>
      </c>
      <c r="G121" s="70">
        <v>56.25</v>
      </c>
      <c r="H121" s="39">
        <v>313</v>
      </c>
      <c r="I121" s="40">
        <v>242</v>
      </c>
      <c r="J121" s="41">
        <v>77.316299999999998</v>
      </c>
    </row>
    <row r="122" spans="1:234" x14ac:dyDescent="0.2">
      <c r="A122" s="36" t="s">
        <v>103</v>
      </c>
      <c r="B122" s="39">
        <v>224</v>
      </c>
      <c r="C122" s="67">
        <v>96</v>
      </c>
      <c r="D122" s="70">
        <v>42.857100000000003</v>
      </c>
      <c r="E122" s="39">
        <v>252</v>
      </c>
      <c r="F122" s="67">
        <v>98</v>
      </c>
      <c r="G122" s="70">
        <v>38.8889</v>
      </c>
      <c r="H122" s="39">
        <v>565</v>
      </c>
      <c r="I122" s="40">
        <v>403</v>
      </c>
      <c r="J122" s="41">
        <v>71.327399999999997</v>
      </c>
    </row>
    <row r="123" spans="1:234" ht="13.5" thickBot="1" x14ac:dyDescent="0.25">
      <c r="A123" s="43" t="s">
        <v>296</v>
      </c>
      <c r="B123" s="68">
        <f>SUM(B101:B122)</f>
        <v>4221</v>
      </c>
      <c r="C123" s="68">
        <f>SUM(C101:C122)</f>
        <v>2282</v>
      </c>
      <c r="D123" s="71">
        <f>(C123/B123)*100</f>
        <v>54.063018242122716</v>
      </c>
      <c r="E123" s="68">
        <f>SUM(E101:E122)</f>
        <v>4491</v>
      </c>
      <c r="F123" s="68">
        <f>SUM(F101:F122)</f>
        <v>2101</v>
      </c>
      <c r="G123" s="71">
        <f>(F123/E123)*100</f>
        <v>46.782453796481853</v>
      </c>
      <c r="H123" s="44">
        <f>SUM(H101:H122)</f>
        <v>9833</v>
      </c>
      <c r="I123" s="44">
        <f>SUM(I101:I122)</f>
        <v>7251</v>
      </c>
      <c r="J123" s="45">
        <f>(I123/H123)*100</f>
        <v>73.741482762127532</v>
      </c>
    </row>
    <row r="124" spans="1:234" s="30" customFormat="1" ht="25.5" customHeight="1" thickTop="1" x14ac:dyDescent="0.2">
      <c r="A124" s="110" t="s">
        <v>295</v>
      </c>
      <c r="B124" s="118" t="s">
        <v>433</v>
      </c>
      <c r="C124" s="120" t="s">
        <v>434</v>
      </c>
      <c r="D124" s="121"/>
      <c r="E124" s="118" t="s">
        <v>435</v>
      </c>
      <c r="F124" s="120" t="s">
        <v>436</v>
      </c>
      <c r="G124" s="121"/>
      <c r="H124" s="117" t="s">
        <v>430</v>
      </c>
      <c r="I124" s="105" t="s">
        <v>431</v>
      </c>
      <c r="J124" s="114"/>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row>
    <row r="125" spans="1:234" s="34" customFormat="1" ht="25.5" customHeight="1" x14ac:dyDescent="0.2">
      <c r="A125" s="111"/>
      <c r="B125" s="119"/>
      <c r="C125" s="63" t="s">
        <v>384</v>
      </c>
      <c r="D125" s="64" t="s">
        <v>294</v>
      </c>
      <c r="E125" s="119"/>
      <c r="F125" s="63" t="s">
        <v>384</v>
      </c>
      <c r="G125" s="64" t="s">
        <v>294</v>
      </c>
      <c r="H125" s="116"/>
      <c r="I125" s="57" t="s">
        <v>386</v>
      </c>
      <c r="J125" s="33" t="s">
        <v>294</v>
      </c>
    </row>
    <row r="126" spans="1:234" ht="18" x14ac:dyDescent="0.25">
      <c r="A126" s="35" t="s">
        <v>341</v>
      </c>
      <c r="B126" s="72"/>
      <c r="C126" s="72"/>
      <c r="D126" s="73"/>
      <c r="E126" s="73"/>
      <c r="F126" s="73"/>
      <c r="G126" s="73"/>
      <c r="H126" s="35"/>
      <c r="I126" s="35"/>
      <c r="J126" s="48"/>
    </row>
    <row r="127" spans="1:234" x14ac:dyDescent="0.2">
      <c r="A127" s="36" t="s">
        <v>58</v>
      </c>
      <c r="B127" s="39">
        <v>860</v>
      </c>
      <c r="C127" s="67">
        <v>523</v>
      </c>
      <c r="D127" s="70">
        <v>60.814</v>
      </c>
      <c r="E127" s="39">
        <v>882</v>
      </c>
      <c r="F127" s="67">
        <v>445</v>
      </c>
      <c r="G127" s="70">
        <v>50.453499999999998</v>
      </c>
      <c r="H127" s="39">
        <v>1788</v>
      </c>
      <c r="I127" s="40">
        <v>1186</v>
      </c>
      <c r="J127" s="41">
        <v>66.331100000000006</v>
      </c>
    </row>
    <row r="128" spans="1:234" x14ac:dyDescent="0.2">
      <c r="A128" s="36" t="s">
        <v>59</v>
      </c>
      <c r="B128" s="39">
        <v>410</v>
      </c>
      <c r="C128" s="67">
        <v>132</v>
      </c>
      <c r="D128" s="70">
        <v>32.195099999999996</v>
      </c>
      <c r="E128" s="39">
        <v>462</v>
      </c>
      <c r="F128" s="67">
        <v>158</v>
      </c>
      <c r="G128" s="70">
        <v>34.199100000000001</v>
      </c>
      <c r="H128" s="39">
        <v>855</v>
      </c>
      <c r="I128" s="40">
        <v>451</v>
      </c>
      <c r="J128" s="41">
        <v>52.7485</v>
      </c>
    </row>
    <row r="129" spans="1:234" x14ac:dyDescent="0.2">
      <c r="A129" s="36" t="s">
        <v>66</v>
      </c>
      <c r="B129" s="39">
        <v>46</v>
      </c>
      <c r="C129" s="67">
        <v>23</v>
      </c>
      <c r="D129" s="70">
        <v>50</v>
      </c>
      <c r="E129" s="39">
        <v>50</v>
      </c>
      <c r="F129" s="67">
        <v>29</v>
      </c>
      <c r="G129" s="70">
        <v>58</v>
      </c>
      <c r="H129" s="39">
        <v>105</v>
      </c>
      <c r="I129" s="40">
        <v>79</v>
      </c>
      <c r="J129" s="41">
        <v>75.238100000000003</v>
      </c>
    </row>
    <row r="130" spans="1:234" x14ac:dyDescent="0.2">
      <c r="A130" s="36" t="s">
        <v>69</v>
      </c>
      <c r="B130" s="39">
        <v>102</v>
      </c>
      <c r="C130" s="67">
        <v>66</v>
      </c>
      <c r="D130" s="70">
        <v>64.7059</v>
      </c>
      <c r="E130" s="39">
        <v>123</v>
      </c>
      <c r="F130" s="67">
        <v>83</v>
      </c>
      <c r="G130" s="70">
        <v>67.479699999999994</v>
      </c>
      <c r="H130" s="39">
        <v>300</v>
      </c>
      <c r="I130" s="40">
        <v>241</v>
      </c>
      <c r="J130" s="41">
        <v>80.333299999999994</v>
      </c>
    </row>
    <row r="131" spans="1:234" x14ac:dyDescent="0.2">
      <c r="A131" s="36" t="s">
        <v>70</v>
      </c>
      <c r="B131" s="39">
        <v>773</v>
      </c>
      <c r="C131" s="67">
        <v>345</v>
      </c>
      <c r="D131" s="70">
        <v>44.631300000000003</v>
      </c>
      <c r="E131" s="39">
        <v>694</v>
      </c>
      <c r="F131" s="67">
        <v>278</v>
      </c>
      <c r="G131" s="70">
        <v>40.057600000000001</v>
      </c>
      <c r="H131" s="39">
        <v>1516</v>
      </c>
      <c r="I131" s="40">
        <v>910</v>
      </c>
      <c r="J131" s="41">
        <v>60.026400000000002</v>
      </c>
    </row>
    <row r="132" spans="1:234" x14ac:dyDescent="0.2">
      <c r="A132" s="36" t="s">
        <v>78</v>
      </c>
      <c r="B132" s="39">
        <v>257</v>
      </c>
      <c r="C132" s="67">
        <v>199</v>
      </c>
      <c r="D132" s="70">
        <v>77.431899999999999</v>
      </c>
      <c r="E132" s="39">
        <v>265</v>
      </c>
      <c r="F132" s="67">
        <v>171</v>
      </c>
      <c r="G132" s="70">
        <v>64.528300000000002</v>
      </c>
      <c r="H132" s="39">
        <v>572</v>
      </c>
      <c r="I132" s="40">
        <v>481</v>
      </c>
      <c r="J132" s="41">
        <v>84.090900000000005</v>
      </c>
    </row>
    <row r="133" spans="1:234" x14ac:dyDescent="0.2">
      <c r="A133" s="36" t="s">
        <v>83</v>
      </c>
      <c r="B133" s="39">
        <v>257</v>
      </c>
      <c r="C133" s="67">
        <v>160</v>
      </c>
      <c r="D133" s="70">
        <v>62.256799999999998</v>
      </c>
      <c r="E133" s="39">
        <v>282</v>
      </c>
      <c r="F133" s="67">
        <v>148</v>
      </c>
      <c r="G133" s="70">
        <v>52.482300000000002</v>
      </c>
      <c r="H133" s="39">
        <v>627</v>
      </c>
      <c r="I133" s="40">
        <v>471</v>
      </c>
      <c r="J133" s="41">
        <v>75.119600000000005</v>
      </c>
    </row>
    <row r="134" spans="1:234" x14ac:dyDescent="0.2">
      <c r="A134" s="36" t="s">
        <v>88</v>
      </c>
      <c r="B134" s="39">
        <v>294</v>
      </c>
      <c r="C134" s="67">
        <v>212</v>
      </c>
      <c r="D134" s="70">
        <v>72.108800000000002</v>
      </c>
      <c r="E134" s="39">
        <v>307</v>
      </c>
      <c r="F134" s="67">
        <v>201</v>
      </c>
      <c r="G134" s="70">
        <v>65.472300000000004</v>
      </c>
      <c r="H134" s="39">
        <v>648</v>
      </c>
      <c r="I134" s="40">
        <v>494</v>
      </c>
      <c r="J134" s="41">
        <v>76.2346</v>
      </c>
    </row>
    <row r="135" spans="1:234" x14ac:dyDescent="0.2">
      <c r="A135" s="36" t="s">
        <v>90</v>
      </c>
      <c r="B135" s="39">
        <v>162</v>
      </c>
      <c r="C135" s="67">
        <v>113</v>
      </c>
      <c r="D135" s="70">
        <v>69.753100000000003</v>
      </c>
      <c r="E135" s="39">
        <v>129</v>
      </c>
      <c r="F135" s="67">
        <v>72</v>
      </c>
      <c r="G135" s="70">
        <v>55.814</v>
      </c>
      <c r="H135" s="39">
        <v>356</v>
      </c>
      <c r="I135" s="40">
        <v>265</v>
      </c>
      <c r="J135" s="41">
        <v>74.438199999999995</v>
      </c>
    </row>
    <row r="136" spans="1:234" x14ac:dyDescent="0.2">
      <c r="A136" s="36" t="s">
        <v>460</v>
      </c>
      <c r="B136" s="39">
        <v>205</v>
      </c>
      <c r="C136" s="67">
        <v>145</v>
      </c>
      <c r="D136" s="70">
        <v>70.731700000000004</v>
      </c>
      <c r="E136" s="39">
        <v>264</v>
      </c>
      <c r="F136" s="67">
        <v>149</v>
      </c>
      <c r="G136" s="70">
        <v>56.439300000000003</v>
      </c>
      <c r="H136" s="39">
        <v>464</v>
      </c>
      <c r="I136" s="40">
        <v>353</v>
      </c>
      <c r="J136" s="70">
        <v>76.077500000000001</v>
      </c>
    </row>
    <row r="137" spans="1:234" x14ac:dyDescent="0.2">
      <c r="A137" s="36" t="s">
        <v>93</v>
      </c>
      <c r="B137" s="39">
        <v>86</v>
      </c>
      <c r="C137" s="67">
        <v>44</v>
      </c>
      <c r="D137" s="70">
        <v>51.162799999999997</v>
      </c>
      <c r="E137" s="39">
        <v>66</v>
      </c>
      <c r="F137" s="67">
        <v>30</v>
      </c>
      <c r="G137" s="70">
        <v>45.454500000000003</v>
      </c>
      <c r="H137" s="39">
        <v>132</v>
      </c>
      <c r="I137" s="40">
        <v>71</v>
      </c>
      <c r="J137" s="41">
        <v>53.7879</v>
      </c>
    </row>
    <row r="138" spans="1:234" x14ac:dyDescent="0.2">
      <c r="A138" s="36" t="s">
        <v>96</v>
      </c>
      <c r="B138" s="39">
        <v>157</v>
      </c>
      <c r="C138" s="67">
        <v>105</v>
      </c>
      <c r="D138" s="70">
        <v>66.879000000000005</v>
      </c>
      <c r="E138" s="39">
        <v>195</v>
      </c>
      <c r="F138" s="67">
        <v>110</v>
      </c>
      <c r="G138" s="70">
        <v>56.410299999999999</v>
      </c>
      <c r="H138" s="39">
        <v>345</v>
      </c>
      <c r="I138" s="40">
        <v>273</v>
      </c>
      <c r="J138" s="41">
        <v>79.130399999999995</v>
      </c>
    </row>
    <row r="139" spans="1:234" x14ac:dyDescent="0.2">
      <c r="A139" s="36" t="s">
        <v>98</v>
      </c>
      <c r="B139" s="39">
        <v>69</v>
      </c>
      <c r="C139" s="67">
        <v>50</v>
      </c>
      <c r="D139" s="70">
        <v>72.463800000000006</v>
      </c>
      <c r="E139" s="39">
        <v>83</v>
      </c>
      <c r="F139" s="67">
        <v>48</v>
      </c>
      <c r="G139" s="70">
        <v>57.831299999999999</v>
      </c>
      <c r="H139" s="39">
        <v>166</v>
      </c>
      <c r="I139" s="40">
        <v>122</v>
      </c>
      <c r="J139" s="41">
        <v>73.494</v>
      </c>
    </row>
    <row r="140" spans="1:234" x14ac:dyDescent="0.2">
      <c r="A140" s="36" t="s">
        <v>102</v>
      </c>
      <c r="B140" s="39">
        <v>189</v>
      </c>
      <c r="C140" s="67">
        <v>113</v>
      </c>
      <c r="D140" s="70">
        <v>59.788400000000003</v>
      </c>
      <c r="E140" s="39">
        <v>213</v>
      </c>
      <c r="F140" s="67">
        <v>126</v>
      </c>
      <c r="G140" s="70">
        <v>59.154899999999998</v>
      </c>
      <c r="H140" s="39">
        <v>484</v>
      </c>
      <c r="I140" s="40">
        <v>358</v>
      </c>
      <c r="J140" s="41">
        <v>73.966899999999995</v>
      </c>
    </row>
    <row r="141" spans="1:234" ht="13.5" thickBot="1" x14ac:dyDescent="0.25">
      <c r="A141" s="43" t="s">
        <v>296</v>
      </c>
      <c r="B141" s="68">
        <f>SUM(B127:B140)</f>
        <v>3867</v>
      </c>
      <c r="C141" s="68">
        <f>SUM(C127:C140)</f>
        <v>2230</v>
      </c>
      <c r="D141" s="71">
        <f>(C141/B141)*100</f>
        <v>57.66744246185673</v>
      </c>
      <c r="E141" s="68">
        <f>SUM(E127:E140)</f>
        <v>4015</v>
      </c>
      <c r="F141" s="68">
        <f>SUM(F127:F140)</f>
        <v>2048</v>
      </c>
      <c r="G141" s="71">
        <f>(F141/E141)*100</f>
        <v>51.008717310087171</v>
      </c>
      <c r="H141" s="44">
        <f>SUM(H127:H140)</f>
        <v>8358</v>
      </c>
      <c r="I141" s="44">
        <f>SUM(I127:I140)</f>
        <v>5755</v>
      </c>
      <c r="J141" s="45">
        <f>(I141/H141)*100</f>
        <v>68.85618569035654</v>
      </c>
    </row>
    <row r="142" spans="1:234" s="30" customFormat="1" ht="25.5" customHeight="1" thickTop="1" x14ac:dyDescent="0.2">
      <c r="A142" s="110" t="s">
        <v>295</v>
      </c>
      <c r="B142" s="118" t="s">
        <v>433</v>
      </c>
      <c r="C142" s="120" t="s">
        <v>434</v>
      </c>
      <c r="D142" s="121"/>
      <c r="E142" s="118" t="s">
        <v>435</v>
      </c>
      <c r="F142" s="120" t="s">
        <v>436</v>
      </c>
      <c r="G142" s="121"/>
      <c r="H142" s="117" t="s">
        <v>430</v>
      </c>
      <c r="I142" s="105" t="s">
        <v>431</v>
      </c>
      <c r="J142" s="114"/>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row>
    <row r="143" spans="1:234" s="34" customFormat="1" ht="25.5" customHeight="1" x14ac:dyDescent="0.2">
      <c r="A143" s="111"/>
      <c r="B143" s="119"/>
      <c r="C143" s="63" t="s">
        <v>384</v>
      </c>
      <c r="D143" s="64" t="s">
        <v>294</v>
      </c>
      <c r="E143" s="119"/>
      <c r="F143" s="63" t="s">
        <v>384</v>
      </c>
      <c r="G143" s="64" t="s">
        <v>294</v>
      </c>
      <c r="H143" s="116"/>
      <c r="I143" s="57" t="s">
        <v>386</v>
      </c>
      <c r="J143" s="33" t="s">
        <v>294</v>
      </c>
    </row>
    <row r="144" spans="1:234" ht="18" x14ac:dyDescent="0.25">
      <c r="A144" s="35" t="s">
        <v>343</v>
      </c>
      <c r="B144" s="72"/>
      <c r="C144" s="72"/>
      <c r="D144" s="73"/>
      <c r="E144" s="73"/>
      <c r="F144" s="73"/>
      <c r="G144" s="73"/>
      <c r="H144" s="35"/>
      <c r="I144" s="35"/>
      <c r="J144" s="48"/>
    </row>
    <row r="145" spans="1:10" x14ac:dyDescent="0.2">
      <c r="A145" s="36" t="s">
        <v>351</v>
      </c>
      <c r="B145" s="39">
        <v>177</v>
      </c>
      <c r="C145" s="67">
        <v>128</v>
      </c>
      <c r="D145" s="70">
        <v>72.316400000000002</v>
      </c>
      <c r="E145" s="39">
        <v>156</v>
      </c>
      <c r="F145" s="67">
        <v>90</v>
      </c>
      <c r="G145" s="70">
        <v>57.692300000000003</v>
      </c>
      <c r="H145" s="39">
        <v>333</v>
      </c>
      <c r="I145" s="40">
        <v>269</v>
      </c>
      <c r="J145" s="41">
        <v>80.780799999999999</v>
      </c>
    </row>
    <row r="146" spans="1:10" x14ac:dyDescent="0.2">
      <c r="A146" s="36" t="s">
        <v>61</v>
      </c>
      <c r="B146" s="39">
        <v>112</v>
      </c>
      <c r="C146" s="67">
        <v>84</v>
      </c>
      <c r="D146" s="70">
        <v>75</v>
      </c>
      <c r="E146" s="39">
        <v>133</v>
      </c>
      <c r="F146" s="67">
        <v>92</v>
      </c>
      <c r="G146" s="70">
        <v>69.172899999999998</v>
      </c>
      <c r="H146" s="39">
        <v>255</v>
      </c>
      <c r="I146" s="40">
        <v>220</v>
      </c>
      <c r="J146" s="41">
        <v>86.274500000000003</v>
      </c>
    </row>
    <row r="147" spans="1:10" x14ac:dyDescent="0.2">
      <c r="A147" s="36" t="s">
        <v>64</v>
      </c>
      <c r="B147" s="39">
        <v>146</v>
      </c>
      <c r="C147" s="67">
        <v>83</v>
      </c>
      <c r="D147" s="70">
        <v>56.849299999999999</v>
      </c>
      <c r="E147" s="39">
        <v>147</v>
      </c>
      <c r="F147" s="67">
        <v>79</v>
      </c>
      <c r="G147" s="70">
        <v>53.741500000000002</v>
      </c>
      <c r="H147" s="39">
        <v>279</v>
      </c>
      <c r="I147" s="40">
        <v>204</v>
      </c>
      <c r="J147" s="41">
        <v>73.118300000000005</v>
      </c>
    </row>
    <row r="148" spans="1:10" x14ac:dyDescent="0.2">
      <c r="A148" s="36" t="s">
        <v>65</v>
      </c>
      <c r="B148" s="39">
        <v>160</v>
      </c>
      <c r="C148" s="67">
        <v>98</v>
      </c>
      <c r="D148" s="70">
        <v>61.25</v>
      </c>
      <c r="E148" s="39">
        <v>212</v>
      </c>
      <c r="F148" s="67">
        <v>108</v>
      </c>
      <c r="G148" s="70">
        <v>50.943399999999997</v>
      </c>
      <c r="H148" s="39">
        <v>346</v>
      </c>
      <c r="I148" s="40">
        <v>235</v>
      </c>
      <c r="J148" s="41">
        <v>67.9191</v>
      </c>
    </row>
    <row r="149" spans="1:10" x14ac:dyDescent="0.2">
      <c r="A149" s="36" t="s">
        <v>68</v>
      </c>
      <c r="B149" s="39">
        <v>92</v>
      </c>
      <c r="C149" s="67">
        <v>67</v>
      </c>
      <c r="D149" s="70">
        <v>72.826099999999997</v>
      </c>
      <c r="E149" s="39">
        <v>83</v>
      </c>
      <c r="F149" s="67">
        <v>60</v>
      </c>
      <c r="G149" s="70">
        <v>72.289199999999994</v>
      </c>
      <c r="H149" s="39">
        <v>210</v>
      </c>
      <c r="I149" s="40">
        <v>175</v>
      </c>
      <c r="J149" s="41">
        <v>83.333299999999994</v>
      </c>
    </row>
    <row r="150" spans="1:10" x14ac:dyDescent="0.2">
      <c r="A150" s="36" t="s">
        <v>77</v>
      </c>
      <c r="B150" s="39">
        <v>87</v>
      </c>
      <c r="C150" s="67">
        <v>67</v>
      </c>
      <c r="D150" s="70">
        <v>77.011499999999998</v>
      </c>
      <c r="E150" s="39">
        <v>94</v>
      </c>
      <c r="F150" s="67">
        <v>55</v>
      </c>
      <c r="G150" s="70">
        <v>58.510599999999997</v>
      </c>
      <c r="H150" s="39">
        <v>203</v>
      </c>
      <c r="I150" s="40">
        <v>165</v>
      </c>
      <c r="J150" s="41">
        <v>81.280799999999999</v>
      </c>
    </row>
    <row r="151" spans="1:10" x14ac:dyDescent="0.2">
      <c r="A151" s="36" t="s">
        <v>80</v>
      </c>
      <c r="B151" s="39">
        <v>130</v>
      </c>
      <c r="C151" s="67">
        <v>75</v>
      </c>
      <c r="D151" s="70">
        <v>57.692300000000003</v>
      </c>
      <c r="E151" s="39">
        <v>121</v>
      </c>
      <c r="F151" s="67">
        <v>59</v>
      </c>
      <c r="G151" s="70">
        <v>48.760300000000001</v>
      </c>
      <c r="H151" s="39">
        <v>264</v>
      </c>
      <c r="I151" s="40">
        <v>187</v>
      </c>
      <c r="J151" s="41">
        <v>70.833299999999994</v>
      </c>
    </row>
    <row r="152" spans="1:10" ht="12.75" customHeight="1" x14ac:dyDescent="0.2">
      <c r="A152" s="36" t="s">
        <v>378</v>
      </c>
      <c r="B152" s="39">
        <v>36</v>
      </c>
      <c r="C152" s="67">
        <v>23</v>
      </c>
      <c r="D152" s="70">
        <v>63.8889</v>
      </c>
      <c r="E152" s="39">
        <v>28</v>
      </c>
      <c r="F152" s="67">
        <v>17</v>
      </c>
      <c r="G152" s="70">
        <v>60.714300000000001</v>
      </c>
      <c r="H152" s="39">
        <v>87</v>
      </c>
      <c r="I152" s="40">
        <v>66</v>
      </c>
      <c r="J152" s="41">
        <v>75.862099999999998</v>
      </c>
    </row>
    <row r="153" spans="1:10" x14ac:dyDescent="0.2">
      <c r="A153" s="36" t="s">
        <v>82</v>
      </c>
      <c r="B153" s="39">
        <v>161</v>
      </c>
      <c r="C153" s="67">
        <v>51</v>
      </c>
      <c r="D153" s="70">
        <v>31.677</v>
      </c>
      <c r="E153" s="39">
        <v>163</v>
      </c>
      <c r="F153" s="67">
        <v>47</v>
      </c>
      <c r="G153" s="70">
        <v>28.834399999999999</v>
      </c>
      <c r="H153" s="39">
        <v>344</v>
      </c>
      <c r="I153" s="40">
        <v>141</v>
      </c>
      <c r="J153" s="41">
        <v>40.988399999999999</v>
      </c>
    </row>
    <row r="154" spans="1:10" x14ac:dyDescent="0.2">
      <c r="A154" s="36" t="s">
        <v>84</v>
      </c>
      <c r="B154" s="39">
        <v>779</v>
      </c>
      <c r="C154" s="67">
        <v>467</v>
      </c>
      <c r="D154" s="70">
        <v>59.948700000000002</v>
      </c>
      <c r="E154" s="39">
        <v>818</v>
      </c>
      <c r="F154" s="67">
        <v>466</v>
      </c>
      <c r="G154" s="70">
        <v>56.968200000000003</v>
      </c>
      <c r="H154" s="39">
        <v>1678</v>
      </c>
      <c r="I154" s="40">
        <v>1210</v>
      </c>
      <c r="J154" s="41">
        <v>72.109700000000004</v>
      </c>
    </row>
    <row r="155" spans="1:10" x14ac:dyDescent="0.2">
      <c r="A155" s="36" t="s">
        <v>94</v>
      </c>
      <c r="B155" s="39">
        <v>222</v>
      </c>
      <c r="C155" s="67">
        <v>125</v>
      </c>
      <c r="D155" s="70">
        <v>56.3063</v>
      </c>
      <c r="E155" s="39">
        <v>227</v>
      </c>
      <c r="F155" s="67">
        <v>108</v>
      </c>
      <c r="G155" s="70">
        <v>47.577100000000002</v>
      </c>
      <c r="H155" s="39">
        <v>494</v>
      </c>
      <c r="I155" s="40">
        <v>332</v>
      </c>
      <c r="J155" s="41">
        <v>67.206500000000005</v>
      </c>
    </row>
    <row r="156" spans="1:10" x14ac:dyDescent="0.2">
      <c r="A156" s="36" t="s">
        <v>365</v>
      </c>
      <c r="B156" s="39">
        <v>287</v>
      </c>
      <c r="C156" s="67">
        <v>168</v>
      </c>
      <c r="D156" s="70">
        <v>58.5366</v>
      </c>
      <c r="E156" s="39">
        <v>281</v>
      </c>
      <c r="F156" s="67">
        <v>150</v>
      </c>
      <c r="G156" s="70">
        <v>53.380800000000001</v>
      </c>
      <c r="H156" s="39">
        <v>657</v>
      </c>
      <c r="I156" s="40">
        <v>447</v>
      </c>
      <c r="J156" s="41">
        <v>68.036500000000004</v>
      </c>
    </row>
    <row r="157" spans="1:10" x14ac:dyDescent="0.2">
      <c r="A157" s="36" t="s">
        <v>97</v>
      </c>
      <c r="B157" s="39">
        <v>89</v>
      </c>
      <c r="C157" s="67">
        <v>71</v>
      </c>
      <c r="D157" s="70">
        <v>79.775300000000001</v>
      </c>
      <c r="E157" s="39">
        <v>94</v>
      </c>
      <c r="F157" s="67">
        <v>54</v>
      </c>
      <c r="G157" s="70">
        <v>57.446800000000003</v>
      </c>
      <c r="H157" s="39">
        <v>198</v>
      </c>
      <c r="I157" s="40">
        <v>155</v>
      </c>
      <c r="J157" s="41">
        <v>78.282799999999995</v>
      </c>
    </row>
    <row r="158" spans="1:10" x14ac:dyDescent="0.2">
      <c r="A158" s="36" t="s">
        <v>99</v>
      </c>
      <c r="B158" s="39">
        <v>213</v>
      </c>
      <c r="C158" s="67">
        <v>151</v>
      </c>
      <c r="D158" s="70">
        <v>70.891999999999996</v>
      </c>
      <c r="E158" s="39">
        <v>207</v>
      </c>
      <c r="F158" s="67">
        <v>136</v>
      </c>
      <c r="G158" s="70">
        <v>65.700500000000005</v>
      </c>
      <c r="H158" s="39">
        <v>486</v>
      </c>
      <c r="I158" s="40">
        <v>407</v>
      </c>
      <c r="J158" s="41">
        <v>83.744900000000001</v>
      </c>
    </row>
    <row r="159" spans="1:10" x14ac:dyDescent="0.2">
      <c r="A159" s="36" t="s">
        <v>101</v>
      </c>
      <c r="B159" s="39">
        <v>144</v>
      </c>
      <c r="C159" s="67">
        <v>64</v>
      </c>
      <c r="D159" s="70">
        <v>44.444400000000002</v>
      </c>
      <c r="E159" s="39">
        <v>187</v>
      </c>
      <c r="F159" s="67">
        <v>77</v>
      </c>
      <c r="G159" s="70">
        <v>41.176499999999997</v>
      </c>
      <c r="H159" s="39">
        <v>414</v>
      </c>
      <c r="I159" s="40">
        <v>243</v>
      </c>
      <c r="J159" s="41">
        <v>58.695700000000002</v>
      </c>
    </row>
    <row r="160" spans="1:10" ht="13.5" thickBot="1" x14ac:dyDescent="0.25">
      <c r="A160" s="43" t="s">
        <v>296</v>
      </c>
      <c r="B160" s="68">
        <f>SUM(B145:B159)</f>
        <v>2835</v>
      </c>
      <c r="C160" s="68">
        <f>SUM(C145:C159)</f>
        <v>1722</v>
      </c>
      <c r="D160" s="71">
        <f>(C160/B160)*100</f>
        <v>60.74074074074074</v>
      </c>
      <c r="E160" s="68">
        <f>SUM(E145:E159)</f>
        <v>2951</v>
      </c>
      <c r="F160" s="68">
        <f>SUM(F145:F159)</f>
        <v>1598</v>
      </c>
      <c r="G160" s="71">
        <f>(F160/E160)*100</f>
        <v>54.151135208403936</v>
      </c>
      <c r="H160" s="44">
        <f>SUM(H145:H159)</f>
        <v>6248</v>
      </c>
      <c r="I160" s="44">
        <f>SUM(I145:I159)</f>
        <v>4456</v>
      </c>
      <c r="J160" s="45">
        <f>(I160/H160)*100</f>
        <v>71.318822023047375</v>
      </c>
    </row>
    <row r="161" spans="1:234" s="30" customFormat="1" ht="25.5" customHeight="1" thickTop="1" x14ac:dyDescent="0.2">
      <c r="A161" s="110" t="s">
        <v>295</v>
      </c>
      <c r="B161" s="118" t="s">
        <v>433</v>
      </c>
      <c r="C161" s="120" t="s">
        <v>434</v>
      </c>
      <c r="D161" s="121"/>
      <c r="E161" s="118" t="s">
        <v>435</v>
      </c>
      <c r="F161" s="120" t="s">
        <v>436</v>
      </c>
      <c r="G161" s="121"/>
      <c r="H161" s="117" t="s">
        <v>430</v>
      </c>
      <c r="I161" s="105" t="s">
        <v>431</v>
      </c>
      <c r="J161" s="114"/>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row>
    <row r="162" spans="1:234" s="34" customFormat="1" ht="25.5" customHeight="1" x14ac:dyDescent="0.2">
      <c r="A162" s="111"/>
      <c r="B162" s="119"/>
      <c r="C162" s="63" t="s">
        <v>384</v>
      </c>
      <c r="D162" s="64" t="s">
        <v>294</v>
      </c>
      <c r="E162" s="119"/>
      <c r="F162" s="63" t="s">
        <v>384</v>
      </c>
      <c r="G162" s="64" t="s">
        <v>294</v>
      </c>
      <c r="H162" s="116"/>
      <c r="I162" s="57" t="s">
        <v>386</v>
      </c>
      <c r="J162" s="33" t="s">
        <v>294</v>
      </c>
    </row>
    <row r="163" spans="1:234" ht="18" x14ac:dyDescent="0.25">
      <c r="A163" s="35" t="s">
        <v>344</v>
      </c>
      <c r="B163" s="65"/>
      <c r="C163" s="65"/>
      <c r="D163" s="69"/>
      <c r="E163" s="69"/>
      <c r="F163" s="69"/>
      <c r="G163" s="69"/>
      <c r="H163" s="36"/>
      <c r="I163" s="36"/>
      <c r="J163" s="37"/>
    </row>
    <row r="164" spans="1:234" ht="12.75" customHeight="1" x14ac:dyDescent="0.2">
      <c r="A164" s="36" t="s">
        <v>105</v>
      </c>
      <c r="B164" s="39">
        <v>941</v>
      </c>
      <c r="C164" s="67">
        <v>541</v>
      </c>
      <c r="D164" s="70">
        <v>57.491999999999997</v>
      </c>
      <c r="E164" s="39">
        <v>957</v>
      </c>
      <c r="F164" s="67">
        <v>502</v>
      </c>
      <c r="G164" s="70">
        <v>52.455599999999997</v>
      </c>
      <c r="H164" s="39">
        <v>2024</v>
      </c>
      <c r="I164" s="40">
        <v>1382</v>
      </c>
      <c r="J164" s="41">
        <v>68.280600000000007</v>
      </c>
    </row>
    <row r="165" spans="1:234" ht="12.75" customHeight="1" x14ac:dyDescent="0.2">
      <c r="A165" s="36" t="s">
        <v>106</v>
      </c>
      <c r="B165" s="39">
        <v>143</v>
      </c>
      <c r="C165" s="67">
        <v>97</v>
      </c>
      <c r="D165" s="70">
        <v>67.8322</v>
      </c>
      <c r="E165" s="39">
        <v>145</v>
      </c>
      <c r="F165" s="67">
        <v>99</v>
      </c>
      <c r="G165" s="70">
        <v>68.275899999999993</v>
      </c>
      <c r="H165" s="39">
        <v>286</v>
      </c>
      <c r="I165" s="40">
        <v>216</v>
      </c>
      <c r="J165" s="41">
        <v>75.524500000000003</v>
      </c>
    </row>
    <row r="166" spans="1:234" ht="12.75" customHeight="1" x14ac:dyDescent="0.2">
      <c r="A166" s="36" t="s">
        <v>107</v>
      </c>
      <c r="B166" s="39">
        <v>91</v>
      </c>
      <c r="C166" s="67">
        <v>69</v>
      </c>
      <c r="D166" s="70">
        <v>75.824200000000005</v>
      </c>
      <c r="E166" s="39">
        <v>107</v>
      </c>
      <c r="F166" s="67">
        <v>75</v>
      </c>
      <c r="G166" s="70">
        <v>70.093500000000006</v>
      </c>
      <c r="H166" s="39">
        <v>212</v>
      </c>
      <c r="I166" s="40">
        <v>162</v>
      </c>
      <c r="J166" s="41">
        <v>76.415099999999995</v>
      </c>
    </row>
    <row r="167" spans="1:234" ht="12.75" customHeight="1" x14ac:dyDescent="0.2">
      <c r="A167" s="36" t="s">
        <v>108</v>
      </c>
      <c r="B167" s="39">
        <v>159</v>
      </c>
      <c r="C167" s="67">
        <v>89</v>
      </c>
      <c r="D167" s="70">
        <v>55.974800000000002</v>
      </c>
      <c r="E167" s="39">
        <v>157</v>
      </c>
      <c r="F167" s="67">
        <v>77</v>
      </c>
      <c r="G167" s="70">
        <v>49.044600000000003</v>
      </c>
      <c r="H167" s="39">
        <v>288</v>
      </c>
      <c r="I167" s="40">
        <v>210</v>
      </c>
      <c r="J167" s="41">
        <v>72.916700000000006</v>
      </c>
    </row>
    <row r="168" spans="1:234" ht="12.75" customHeight="1" x14ac:dyDescent="0.2">
      <c r="A168" s="36" t="s">
        <v>109</v>
      </c>
      <c r="B168" s="39">
        <v>277</v>
      </c>
      <c r="C168" s="67">
        <v>185</v>
      </c>
      <c r="D168" s="70">
        <v>66.787000000000006</v>
      </c>
      <c r="E168" s="39">
        <v>291</v>
      </c>
      <c r="F168" s="67">
        <v>175</v>
      </c>
      <c r="G168" s="70">
        <v>60.137500000000003</v>
      </c>
      <c r="H168" s="39">
        <v>591</v>
      </c>
      <c r="I168" s="40">
        <v>424</v>
      </c>
      <c r="J168" s="41">
        <v>71.742800000000003</v>
      </c>
    </row>
    <row r="169" spans="1:234" ht="12.75" customHeight="1" x14ac:dyDescent="0.2">
      <c r="A169" s="36" t="s">
        <v>110</v>
      </c>
      <c r="B169" s="39">
        <v>235</v>
      </c>
      <c r="C169" s="67">
        <v>134</v>
      </c>
      <c r="D169" s="70">
        <v>57.021299999999997</v>
      </c>
      <c r="E169" s="39">
        <v>229</v>
      </c>
      <c r="F169" s="67">
        <v>111</v>
      </c>
      <c r="G169" s="70">
        <v>48.471600000000002</v>
      </c>
      <c r="H169" s="39">
        <v>503</v>
      </c>
      <c r="I169" s="40">
        <v>332</v>
      </c>
      <c r="J169" s="41">
        <v>66.004000000000005</v>
      </c>
    </row>
    <row r="170" spans="1:234" ht="12.75" customHeight="1" x14ac:dyDescent="0.2">
      <c r="A170" s="36" t="s">
        <v>111</v>
      </c>
      <c r="B170" s="39">
        <v>52</v>
      </c>
      <c r="C170" s="67">
        <v>33</v>
      </c>
      <c r="D170" s="70">
        <v>63.461500000000001</v>
      </c>
      <c r="E170" s="39">
        <v>49</v>
      </c>
      <c r="F170" s="67">
        <v>31</v>
      </c>
      <c r="G170" s="70">
        <v>63.265300000000003</v>
      </c>
      <c r="H170" s="39">
        <v>106</v>
      </c>
      <c r="I170" s="40">
        <v>64</v>
      </c>
      <c r="J170" s="41">
        <v>60.377400000000002</v>
      </c>
    </row>
    <row r="171" spans="1:234" ht="12.75" customHeight="1" x14ac:dyDescent="0.2">
      <c r="A171" s="36" t="s">
        <v>112</v>
      </c>
      <c r="B171" s="39">
        <v>286</v>
      </c>
      <c r="C171" s="67">
        <v>207</v>
      </c>
      <c r="D171" s="70">
        <v>72.377600000000001</v>
      </c>
      <c r="E171" s="39">
        <v>332</v>
      </c>
      <c r="F171" s="67">
        <v>214</v>
      </c>
      <c r="G171" s="70">
        <v>64.457800000000006</v>
      </c>
      <c r="H171" s="39">
        <v>722</v>
      </c>
      <c r="I171" s="40">
        <v>558</v>
      </c>
      <c r="J171" s="41">
        <v>77.285300000000007</v>
      </c>
    </row>
    <row r="172" spans="1:234" ht="12.75" customHeight="1" x14ac:dyDescent="0.2">
      <c r="A172" s="36" t="s">
        <v>113</v>
      </c>
      <c r="B172" s="39">
        <v>160</v>
      </c>
      <c r="C172" s="67">
        <v>110</v>
      </c>
      <c r="D172" s="70">
        <v>68.75</v>
      </c>
      <c r="E172" s="39">
        <v>194</v>
      </c>
      <c r="F172" s="67">
        <v>109</v>
      </c>
      <c r="G172" s="70">
        <v>56.185600000000001</v>
      </c>
      <c r="H172" s="39">
        <v>422</v>
      </c>
      <c r="I172" s="40">
        <v>305</v>
      </c>
      <c r="J172" s="41">
        <v>72.274900000000002</v>
      </c>
    </row>
    <row r="173" spans="1:234" ht="12.75" customHeight="1" x14ac:dyDescent="0.2">
      <c r="A173" s="36" t="s">
        <v>114</v>
      </c>
      <c r="B173" s="39">
        <v>164</v>
      </c>
      <c r="C173" s="67">
        <v>115</v>
      </c>
      <c r="D173" s="70">
        <v>70.122</v>
      </c>
      <c r="E173" s="39">
        <v>194</v>
      </c>
      <c r="F173" s="67">
        <v>115</v>
      </c>
      <c r="G173" s="70">
        <v>59.278399999999998</v>
      </c>
      <c r="H173" s="39">
        <v>367</v>
      </c>
      <c r="I173" s="40">
        <v>290</v>
      </c>
      <c r="J173" s="41">
        <v>79.019099999999995</v>
      </c>
    </row>
    <row r="174" spans="1:234" ht="12.75" customHeight="1" x14ac:dyDescent="0.2">
      <c r="A174" s="36" t="s">
        <v>115</v>
      </c>
      <c r="B174" s="39">
        <v>77</v>
      </c>
      <c r="C174" s="67">
        <v>40</v>
      </c>
      <c r="D174" s="70">
        <v>51.948099999999997</v>
      </c>
      <c r="E174" s="39">
        <v>88</v>
      </c>
      <c r="F174" s="67">
        <v>48</v>
      </c>
      <c r="G174" s="70">
        <v>54.545499999999997</v>
      </c>
      <c r="H174" s="39">
        <v>158</v>
      </c>
      <c r="I174" s="40">
        <v>108</v>
      </c>
      <c r="J174" s="41">
        <v>68.354399999999998</v>
      </c>
    </row>
    <row r="175" spans="1:234" ht="12.75" customHeight="1" x14ac:dyDescent="0.2">
      <c r="A175" s="36" t="s">
        <v>116</v>
      </c>
      <c r="B175" s="39">
        <v>69</v>
      </c>
      <c r="C175" s="67">
        <v>42</v>
      </c>
      <c r="D175" s="70">
        <v>60.869599999999998</v>
      </c>
      <c r="E175" s="39">
        <v>81</v>
      </c>
      <c r="F175" s="67">
        <v>48</v>
      </c>
      <c r="G175" s="70">
        <v>59.259300000000003</v>
      </c>
      <c r="H175" s="39">
        <v>199</v>
      </c>
      <c r="I175" s="40">
        <v>144</v>
      </c>
      <c r="J175" s="41">
        <v>72.361800000000002</v>
      </c>
    </row>
    <row r="176" spans="1:234" ht="12.75" customHeight="1" x14ac:dyDescent="0.2">
      <c r="A176" s="36" t="s">
        <v>117</v>
      </c>
      <c r="B176" s="39">
        <v>325</v>
      </c>
      <c r="C176" s="67">
        <v>196</v>
      </c>
      <c r="D176" s="70">
        <v>60.307699999999997</v>
      </c>
      <c r="E176" s="39">
        <v>339</v>
      </c>
      <c r="F176" s="67">
        <v>179</v>
      </c>
      <c r="G176" s="70">
        <v>52.802399999999999</v>
      </c>
      <c r="H176" s="39">
        <v>628</v>
      </c>
      <c r="I176" s="40">
        <v>399</v>
      </c>
      <c r="J176" s="41">
        <v>63.534999999999997</v>
      </c>
    </row>
    <row r="177" spans="1:234" ht="12.75" customHeight="1" x14ac:dyDescent="0.2">
      <c r="A177" s="36" t="s">
        <v>118</v>
      </c>
      <c r="B177" s="39">
        <v>74</v>
      </c>
      <c r="C177" s="67">
        <v>54</v>
      </c>
      <c r="D177" s="70">
        <v>72.972999999999999</v>
      </c>
      <c r="E177" s="39">
        <v>49</v>
      </c>
      <c r="F177" s="67">
        <v>31</v>
      </c>
      <c r="G177" s="70">
        <v>63.265300000000003</v>
      </c>
      <c r="H177" s="39">
        <v>129</v>
      </c>
      <c r="I177" s="40">
        <v>88</v>
      </c>
      <c r="J177" s="41">
        <v>68.217100000000002</v>
      </c>
    </row>
    <row r="178" spans="1:234" ht="12.75" customHeight="1" x14ac:dyDescent="0.2">
      <c r="A178" s="36" t="s">
        <v>119</v>
      </c>
      <c r="B178" s="39">
        <v>33</v>
      </c>
      <c r="C178" s="67">
        <v>15</v>
      </c>
      <c r="D178" s="70">
        <v>45.454500000000003</v>
      </c>
      <c r="E178" s="39">
        <v>39</v>
      </c>
      <c r="F178" s="67">
        <v>15</v>
      </c>
      <c r="G178" s="70">
        <v>38.461500000000001</v>
      </c>
      <c r="H178" s="39">
        <v>82</v>
      </c>
      <c r="I178" s="40">
        <v>43</v>
      </c>
      <c r="J178" s="41">
        <v>52.439</v>
      </c>
    </row>
    <row r="179" spans="1:234" ht="12.75" customHeight="1" x14ac:dyDescent="0.2">
      <c r="A179" s="36" t="s">
        <v>120</v>
      </c>
      <c r="B179" s="39">
        <v>104</v>
      </c>
      <c r="C179" s="67">
        <v>45</v>
      </c>
      <c r="D179" s="70">
        <v>43.269199999999998</v>
      </c>
      <c r="E179" s="39">
        <v>116</v>
      </c>
      <c r="F179" s="67">
        <v>53</v>
      </c>
      <c r="G179" s="70">
        <v>45.689700000000002</v>
      </c>
      <c r="H179" s="39">
        <v>257</v>
      </c>
      <c r="I179" s="40">
        <v>140</v>
      </c>
      <c r="J179" s="41">
        <v>54.474699999999999</v>
      </c>
    </row>
    <row r="180" spans="1:234" ht="12.75" customHeight="1" x14ac:dyDescent="0.2">
      <c r="A180" s="36" t="s">
        <v>121</v>
      </c>
      <c r="B180" s="39">
        <v>252</v>
      </c>
      <c r="C180" s="67">
        <v>137</v>
      </c>
      <c r="D180" s="70">
        <v>54.365099999999998</v>
      </c>
      <c r="E180" s="39">
        <v>264</v>
      </c>
      <c r="F180" s="67">
        <v>137</v>
      </c>
      <c r="G180" s="70">
        <v>51.893900000000002</v>
      </c>
      <c r="H180" s="39">
        <v>585</v>
      </c>
      <c r="I180" s="40">
        <v>396</v>
      </c>
      <c r="J180" s="41">
        <v>67.692300000000003</v>
      </c>
    </row>
    <row r="181" spans="1:234" ht="12.75" customHeight="1" x14ac:dyDescent="0.2">
      <c r="A181" s="36" t="s">
        <v>335</v>
      </c>
      <c r="B181" s="39">
        <v>378</v>
      </c>
      <c r="C181" s="67">
        <v>254</v>
      </c>
      <c r="D181" s="70">
        <v>67.195800000000006</v>
      </c>
      <c r="E181" s="39">
        <v>406</v>
      </c>
      <c r="F181" s="67">
        <v>249</v>
      </c>
      <c r="G181" s="70">
        <v>61.33</v>
      </c>
      <c r="H181" s="39">
        <v>761</v>
      </c>
      <c r="I181" s="40">
        <v>542</v>
      </c>
      <c r="J181" s="41">
        <v>71.222099999999998</v>
      </c>
    </row>
    <row r="182" spans="1:234" ht="12.75" customHeight="1" x14ac:dyDescent="0.2">
      <c r="A182" s="36" t="s">
        <v>104</v>
      </c>
      <c r="B182" s="39">
        <v>1869</v>
      </c>
      <c r="C182" s="67">
        <v>991</v>
      </c>
      <c r="D182" s="70">
        <v>53.023000000000003</v>
      </c>
      <c r="E182" s="39">
        <v>2034</v>
      </c>
      <c r="F182" s="67">
        <v>925</v>
      </c>
      <c r="G182" s="70">
        <v>45.476900000000001</v>
      </c>
      <c r="H182" s="39">
        <v>3838</v>
      </c>
      <c r="I182" s="40">
        <v>2211</v>
      </c>
      <c r="J182" s="41">
        <v>57.6081</v>
      </c>
    </row>
    <row r="183" spans="1:234" ht="12.75" customHeight="1" x14ac:dyDescent="0.2">
      <c r="A183" s="36" t="s">
        <v>298</v>
      </c>
      <c r="B183" s="39">
        <v>290</v>
      </c>
      <c r="C183" s="67">
        <v>194</v>
      </c>
      <c r="D183" s="70">
        <v>66.896600000000007</v>
      </c>
      <c r="E183" s="39">
        <v>289</v>
      </c>
      <c r="F183" s="67">
        <v>180</v>
      </c>
      <c r="G183" s="70">
        <v>62.283700000000003</v>
      </c>
      <c r="H183" s="39">
        <v>582</v>
      </c>
      <c r="I183" s="40">
        <v>410</v>
      </c>
      <c r="J183" s="41">
        <v>70.446700000000007</v>
      </c>
    </row>
    <row r="184" spans="1:234" ht="12.75" customHeight="1" x14ac:dyDescent="0.2">
      <c r="A184" s="36" t="s">
        <v>122</v>
      </c>
      <c r="B184" s="39">
        <v>387</v>
      </c>
      <c r="C184" s="67">
        <v>188</v>
      </c>
      <c r="D184" s="70">
        <v>48.578800000000001</v>
      </c>
      <c r="E184" s="39">
        <v>401</v>
      </c>
      <c r="F184" s="67">
        <v>157</v>
      </c>
      <c r="G184" s="70">
        <v>39.152099999999997</v>
      </c>
      <c r="H184" s="39">
        <v>829</v>
      </c>
      <c r="I184" s="40">
        <v>490</v>
      </c>
      <c r="J184" s="41">
        <v>59.107399999999998</v>
      </c>
    </row>
    <row r="185" spans="1:234" ht="12.75" customHeight="1" x14ac:dyDescent="0.2">
      <c r="A185" s="36" t="s">
        <v>366</v>
      </c>
      <c r="B185" s="39">
        <v>314</v>
      </c>
      <c r="C185" s="67">
        <v>177</v>
      </c>
      <c r="D185" s="70">
        <v>56.369399999999999</v>
      </c>
      <c r="E185" s="39">
        <v>359</v>
      </c>
      <c r="F185" s="67">
        <v>193</v>
      </c>
      <c r="G185" s="70">
        <v>53.760399999999997</v>
      </c>
      <c r="H185" s="39">
        <v>709</v>
      </c>
      <c r="I185" s="40">
        <v>451</v>
      </c>
      <c r="J185" s="41">
        <v>63.610700000000001</v>
      </c>
    </row>
    <row r="186" spans="1:234" ht="12.75" customHeight="1" x14ac:dyDescent="0.2">
      <c r="A186" s="36" t="s">
        <v>123</v>
      </c>
      <c r="B186" s="39">
        <v>111</v>
      </c>
      <c r="C186" s="67">
        <v>74</v>
      </c>
      <c r="D186" s="70">
        <v>66.666700000000006</v>
      </c>
      <c r="E186" s="39">
        <v>147</v>
      </c>
      <c r="F186" s="67">
        <v>77</v>
      </c>
      <c r="G186" s="70">
        <v>52.381</v>
      </c>
      <c r="H186" s="39">
        <v>255</v>
      </c>
      <c r="I186" s="40">
        <v>190</v>
      </c>
      <c r="J186" s="41">
        <v>74.509799999999998</v>
      </c>
    </row>
    <row r="187" spans="1:234" ht="12.75" customHeight="1" x14ac:dyDescent="0.2">
      <c r="A187" s="36" t="s">
        <v>124</v>
      </c>
      <c r="B187" s="39">
        <v>345</v>
      </c>
      <c r="C187" s="67">
        <v>218</v>
      </c>
      <c r="D187" s="70">
        <v>63.188400000000001</v>
      </c>
      <c r="E187" s="39">
        <v>315</v>
      </c>
      <c r="F187" s="67">
        <v>191</v>
      </c>
      <c r="G187" s="70">
        <v>60.634900000000002</v>
      </c>
      <c r="H187" s="39">
        <v>683</v>
      </c>
      <c r="I187" s="40">
        <v>487</v>
      </c>
      <c r="J187" s="41">
        <v>71.303100000000001</v>
      </c>
    </row>
    <row r="188" spans="1:234" ht="12.75" customHeight="1" x14ac:dyDescent="0.2">
      <c r="A188" s="36" t="s">
        <v>125</v>
      </c>
      <c r="B188" s="39">
        <v>96</v>
      </c>
      <c r="C188" s="67">
        <v>38</v>
      </c>
      <c r="D188" s="70">
        <v>39.583300000000001</v>
      </c>
      <c r="E188" s="39">
        <v>94</v>
      </c>
      <c r="F188" s="67">
        <v>30</v>
      </c>
      <c r="G188" s="70">
        <v>31.914899999999999</v>
      </c>
      <c r="H188" s="39">
        <v>186</v>
      </c>
      <c r="I188" s="40">
        <v>103</v>
      </c>
      <c r="J188" s="41">
        <v>55.376300000000001</v>
      </c>
    </row>
    <row r="189" spans="1:234" ht="12.75" customHeight="1" x14ac:dyDescent="0.2">
      <c r="A189" s="36" t="s">
        <v>126</v>
      </c>
      <c r="B189" s="39">
        <v>372</v>
      </c>
      <c r="C189" s="67">
        <v>230</v>
      </c>
      <c r="D189" s="70">
        <v>61.828000000000003</v>
      </c>
      <c r="E189" s="39">
        <v>413</v>
      </c>
      <c r="F189" s="67">
        <v>240</v>
      </c>
      <c r="G189" s="70">
        <v>58.111400000000003</v>
      </c>
      <c r="H189" s="39">
        <v>757</v>
      </c>
      <c r="I189" s="40">
        <v>492</v>
      </c>
      <c r="J189" s="41">
        <v>64.993399999999994</v>
      </c>
    </row>
    <row r="190" spans="1:234" ht="13.5" thickBot="1" x14ac:dyDescent="0.25">
      <c r="A190" s="43" t="s">
        <v>296</v>
      </c>
      <c r="B190" s="68">
        <f>SUM(B164:B189)</f>
        <v>7604</v>
      </c>
      <c r="C190" s="68">
        <f>SUM(C164:C189)</f>
        <v>4473</v>
      </c>
      <c r="D190" s="71">
        <f>(C190/B190)*100</f>
        <v>58.824302998421885</v>
      </c>
      <c r="E190" s="68">
        <f>SUM(E164:E189)</f>
        <v>8089</v>
      </c>
      <c r="F190" s="68">
        <f>SUM(F164:F189)</f>
        <v>4261</v>
      </c>
      <c r="G190" s="71">
        <f>(F190/E190)*100</f>
        <v>52.676474224255166</v>
      </c>
      <c r="H190" s="44">
        <f>SUM(H164:H189)</f>
        <v>16159</v>
      </c>
      <c r="I190" s="44">
        <f>SUM(I164:I189)</f>
        <v>10637</v>
      </c>
      <c r="J190" s="45">
        <f>(I190/H190)*100</f>
        <v>65.827093260721583</v>
      </c>
    </row>
    <row r="191" spans="1:234" s="30" customFormat="1" ht="25.5" customHeight="1" thickTop="1" x14ac:dyDescent="0.2">
      <c r="A191" s="110" t="s">
        <v>295</v>
      </c>
      <c r="B191" s="118" t="s">
        <v>433</v>
      </c>
      <c r="C191" s="120" t="s">
        <v>434</v>
      </c>
      <c r="D191" s="121"/>
      <c r="E191" s="118" t="s">
        <v>435</v>
      </c>
      <c r="F191" s="120" t="s">
        <v>436</v>
      </c>
      <c r="G191" s="121"/>
      <c r="H191" s="117" t="s">
        <v>430</v>
      </c>
      <c r="I191" s="105" t="s">
        <v>431</v>
      </c>
      <c r="J191" s="114"/>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row>
    <row r="192" spans="1:234" s="34" customFormat="1" ht="25.5" customHeight="1" x14ac:dyDescent="0.2">
      <c r="A192" s="111"/>
      <c r="B192" s="119"/>
      <c r="C192" s="63" t="s">
        <v>384</v>
      </c>
      <c r="D192" s="64" t="s">
        <v>294</v>
      </c>
      <c r="E192" s="119"/>
      <c r="F192" s="63" t="s">
        <v>384</v>
      </c>
      <c r="G192" s="64" t="s">
        <v>294</v>
      </c>
      <c r="H192" s="116"/>
      <c r="I192" s="57" t="s">
        <v>386</v>
      </c>
      <c r="J192" s="33" t="s">
        <v>294</v>
      </c>
    </row>
    <row r="193" spans="1:10" ht="18" x14ac:dyDescent="0.25">
      <c r="A193" s="35" t="s">
        <v>320</v>
      </c>
      <c r="B193" s="65"/>
      <c r="C193" s="65"/>
      <c r="D193" s="69"/>
      <c r="E193" s="65"/>
      <c r="F193" s="65"/>
      <c r="G193" s="69"/>
      <c r="H193" s="36"/>
      <c r="I193" s="36"/>
      <c r="J193" s="37"/>
    </row>
    <row r="194" spans="1:10" x14ac:dyDescent="0.2">
      <c r="A194" s="36" t="s">
        <v>128</v>
      </c>
      <c r="B194" s="39">
        <v>556</v>
      </c>
      <c r="C194" s="67">
        <v>212</v>
      </c>
      <c r="D194" s="70">
        <v>38.1295</v>
      </c>
      <c r="E194" s="39">
        <v>621</v>
      </c>
      <c r="F194" s="67">
        <v>198</v>
      </c>
      <c r="G194" s="70">
        <v>31.8841</v>
      </c>
      <c r="H194" s="39">
        <v>1184</v>
      </c>
      <c r="I194" s="40">
        <v>701</v>
      </c>
      <c r="J194" s="41">
        <v>59.206099999999999</v>
      </c>
    </row>
    <row r="195" spans="1:10" x14ac:dyDescent="0.2">
      <c r="A195" s="36" t="s">
        <v>131</v>
      </c>
      <c r="B195" s="39">
        <v>138</v>
      </c>
      <c r="C195" s="67">
        <v>38</v>
      </c>
      <c r="D195" s="70">
        <v>27.536200000000001</v>
      </c>
      <c r="E195" s="39">
        <v>113</v>
      </c>
      <c r="F195" s="67">
        <v>40</v>
      </c>
      <c r="G195" s="70">
        <v>35.398200000000003</v>
      </c>
      <c r="H195" s="39">
        <v>299</v>
      </c>
      <c r="I195" s="40">
        <v>174</v>
      </c>
      <c r="J195" s="41">
        <v>58.194000000000003</v>
      </c>
    </row>
    <row r="196" spans="1:10" x14ac:dyDescent="0.2">
      <c r="A196" s="36" t="s">
        <v>135</v>
      </c>
      <c r="B196" s="39">
        <v>164</v>
      </c>
      <c r="C196" s="67">
        <v>93</v>
      </c>
      <c r="D196" s="70">
        <v>56.707299999999996</v>
      </c>
      <c r="E196" s="39">
        <v>188</v>
      </c>
      <c r="F196" s="67">
        <v>70</v>
      </c>
      <c r="G196" s="70">
        <v>37.234000000000002</v>
      </c>
      <c r="H196" s="39">
        <v>409</v>
      </c>
      <c r="I196" s="40">
        <v>261</v>
      </c>
      <c r="J196" s="41">
        <v>63.8142</v>
      </c>
    </row>
    <row r="197" spans="1:10" x14ac:dyDescent="0.2">
      <c r="A197" s="36" t="s">
        <v>136</v>
      </c>
      <c r="B197" s="39">
        <v>263</v>
      </c>
      <c r="C197" s="67">
        <v>73</v>
      </c>
      <c r="D197" s="70">
        <v>27.756699999999999</v>
      </c>
      <c r="E197" s="39">
        <v>292</v>
      </c>
      <c r="F197" s="67">
        <v>81</v>
      </c>
      <c r="G197" s="70">
        <v>27.739699999999999</v>
      </c>
      <c r="H197" s="39">
        <v>584</v>
      </c>
      <c r="I197" s="40">
        <v>335</v>
      </c>
      <c r="J197" s="41">
        <v>57.363</v>
      </c>
    </row>
    <row r="198" spans="1:10" x14ac:dyDescent="0.2">
      <c r="A198" s="36" t="s">
        <v>387</v>
      </c>
      <c r="B198" s="39">
        <v>490</v>
      </c>
      <c r="C198" s="67">
        <v>213</v>
      </c>
      <c r="D198" s="70">
        <v>43.4694</v>
      </c>
      <c r="E198" s="39">
        <v>500</v>
      </c>
      <c r="F198" s="67">
        <v>171</v>
      </c>
      <c r="G198" s="70">
        <v>34.200000000000003</v>
      </c>
      <c r="H198" s="39">
        <v>1102</v>
      </c>
      <c r="I198" s="40">
        <v>679</v>
      </c>
      <c r="J198" s="41">
        <v>61.615200000000002</v>
      </c>
    </row>
    <row r="199" spans="1:10" x14ac:dyDescent="0.2">
      <c r="A199" s="36" t="s">
        <v>138</v>
      </c>
      <c r="B199" s="39">
        <v>112</v>
      </c>
      <c r="C199" s="67">
        <v>41</v>
      </c>
      <c r="D199" s="70">
        <v>36.607100000000003</v>
      </c>
      <c r="E199" s="39">
        <v>117</v>
      </c>
      <c r="F199" s="67">
        <v>55</v>
      </c>
      <c r="G199" s="70">
        <v>47.008499999999998</v>
      </c>
      <c r="H199" s="39">
        <v>267</v>
      </c>
      <c r="I199" s="40">
        <v>171</v>
      </c>
      <c r="J199" s="41">
        <v>64.044899999999998</v>
      </c>
    </row>
    <row r="200" spans="1:10" x14ac:dyDescent="0.2">
      <c r="A200" s="36" t="s">
        <v>140</v>
      </c>
      <c r="B200" s="39">
        <v>96</v>
      </c>
      <c r="C200" s="67">
        <v>39</v>
      </c>
      <c r="D200" s="70">
        <v>40.625</v>
      </c>
      <c r="E200" s="39">
        <v>111</v>
      </c>
      <c r="F200" s="67">
        <v>34</v>
      </c>
      <c r="G200" s="70">
        <v>30.630600000000001</v>
      </c>
      <c r="H200" s="39">
        <v>236</v>
      </c>
      <c r="I200" s="40">
        <v>132</v>
      </c>
      <c r="J200" s="41">
        <v>55.932200000000002</v>
      </c>
    </row>
    <row r="201" spans="1:10" x14ac:dyDescent="0.2">
      <c r="A201" s="36" t="s">
        <v>145</v>
      </c>
      <c r="B201" s="39">
        <v>132</v>
      </c>
      <c r="C201" s="67">
        <v>63</v>
      </c>
      <c r="D201" s="70">
        <v>47.7273</v>
      </c>
      <c r="E201" s="39">
        <v>112</v>
      </c>
      <c r="F201" s="67">
        <v>42</v>
      </c>
      <c r="G201" s="70">
        <v>37.5</v>
      </c>
      <c r="H201" s="39">
        <v>279</v>
      </c>
      <c r="I201" s="40">
        <v>188</v>
      </c>
      <c r="J201" s="41">
        <v>67.383499999999998</v>
      </c>
    </row>
    <row r="202" spans="1:10" x14ac:dyDescent="0.2">
      <c r="A202" s="36" t="s">
        <v>336</v>
      </c>
      <c r="B202" s="39">
        <v>247</v>
      </c>
      <c r="C202" s="67">
        <v>96</v>
      </c>
      <c r="D202" s="70">
        <v>38.866399999999999</v>
      </c>
      <c r="E202" s="39">
        <v>267</v>
      </c>
      <c r="F202" s="67">
        <v>78</v>
      </c>
      <c r="G202" s="70">
        <v>29.2135</v>
      </c>
      <c r="H202" s="39">
        <v>537</v>
      </c>
      <c r="I202" s="40">
        <v>333</v>
      </c>
      <c r="J202" s="41">
        <v>62.011200000000002</v>
      </c>
    </row>
    <row r="203" spans="1:10" x14ac:dyDescent="0.2">
      <c r="A203" s="36" t="s">
        <v>147</v>
      </c>
      <c r="B203" s="39">
        <v>375</v>
      </c>
      <c r="C203" s="67">
        <v>141</v>
      </c>
      <c r="D203" s="70">
        <v>37.6</v>
      </c>
      <c r="E203" s="39">
        <v>406</v>
      </c>
      <c r="F203" s="67">
        <v>142</v>
      </c>
      <c r="G203" s="70">
        <v>34.9754</v>
      </c>
      <c r="H203" s="39">
        <v>834</v>
      </c>
      <c r="I203" s="40">
        <v>482</v>
      </c>
      <c r="J203" s="41">
        <v>57.793799999999997</v>
      </c>
    </row>
    <row r="204" spans="1:10" x14ac:dyDescent="0.2">
      <c r="A204" s="36" t="s">
        <v>299</v>
      </c>
      <c r="B204" s="39">
        <v>123</v>
      </c>
      <c r="C204" s="67">
        <v>54</v>
      </c>
      <c r="D204" s="70">
        <v>43.9024</v>
      </c>
      <c r="E204" s="39">
        <v>132</v>
      </c>
      <c r="F204" s="67">
        <v>45</v>
      </c>
      <c r="G204" s="70">
        <v>34.090899999999998</v>
      </c>
      <c r="H204" s="39">
        <v>272</v>
      </c>
      <c r="I204" s="40">
        <v>165</v>
      </c>
      <c r="J204" s="41">
        <v>60.661799999999999</v>
      </c>
    </row>
    <row r="205" spans="1:10" x14ac:dyDescent="0.2">
      <c r="A205" s="36" t="s">
        <v>151</v>
      </c>
      <c r="B205" s="39">
        <v>244</v>
      </c>
      <c r="C205" s="67">
        <v>102</v>
      </c>
      <c r="D205" s="70">
        <v>41.8033</v>
      </c>
      <c r="E205" s="39">
        <v>249</v>
      </c>
      <c r="F205" s="67">
        <v>97</v>
      </c>
      <c r="G205" s="70">
        <v>38.955800000000004</v>
      </c>
      <c r="H205" s="39">
        <v>535</v>
      </c>
      <c r="I205" s="40">
        <v>336</v>
      </c>
      <c r="J205" s="41">
        <v>62.803699999999999</v>
      </c>
    </row>
    <row r="206" spans="1:10" x14ac:dyDescent="0.2">
      <c r="A206" s="36" t="s">
        <v>153</v>
      </c>
      <c r="B206" s="39">
        <v>65</v>
      </c>
      <c r="C206" s="67">
        <v>21</v>
      </c>
      <c r="D206" s="70">
        <v>32.307699999999997</v>
      </c>
      <c r="E206" s="39">
        <v>52</v>
      </c>
      <c r="F206" s="67">
        <v>26</v>
      </c>
      <c r="G206" s="70">
        <v>50</v>
      </c>
      <c r="H206" s="39">
        <v>129</v>
      </c>
      <c r="I206" s="40">
        <v>79</v>
      </c>
      <c r="J206" s="41">
        <v>61.240299999999998</v>
      </c>
    </row>
    <row r="207" spans="1:10" x14ac:dyDescent="0.2">
      <c r="A207" s="36" t="s">
        <v>156</v>
      </c>
      <c r="B207" s="39">
        <v>224</v>
      </c>
      <c r="C207" s="67">
        <v>90</v>
      </c>
      <c r="D207" s="70">
        <v>40.178600000000003</v>
      </c>
      <c r="E207" s="39">
        <v>226</v>
      </c>
      <c r="F207" s="67">
        <v>89</v>
      </c>
      <c r="G207" s="70">
        <v>39.380499999999998</v>
      </c>
      <c r="H207" s="39">
        <v>576</v>
      </c>
      <c r="I207" s="40">
        <v>409</v>
      </c>
      <c r="J207" s="41">
        <v>71.006900000000002</v>
      </c>
    </row>
    <row r="208" spans="1:10" x14ac:dyDescent="0.2">
      <c r="A208" s="36" t="s">
        <v>157</v>
      </c>
      <c r="B208" s="39">
        <v>116</v>
      </c>
      <c r="C208" s="67">
        <v>59</v>
      </c>
      <c r="D208" s="70">
        <v>50.862099999999998</v>
      </c>
      <c r="E208" s="39">
        <v>122</v>
      </c>
      <c r="F208" s="67">
        <v>46</v>
      </c>
      <c r="G208" s="70">
        <v>37.704900000000002</v>
      </c>
      <c r="H208" s="39">
        <v>252</v>
      </c>
      <c r="I208" s="40">
        <v>166</v>
      </c>
      <c r="J208" s="41">
        <v>65.873000000000005</v>
      </c>
    </row>
    <row r="209" spans="1:234" x14ac:dyDescent="0.2">
      <c r="A209" s="36" t="s">
        <v>158</v>
      </c>
      <c r="B209" s="39">
        <v>61</v>
      </c>
      <c r="C209" s="67">
        <v>31</v>
      </c>
      <c r="D209" s="70">
        <v>50.819699999999997</v>
      </c>
      <c r="E209" s="39">
        <v>71</v>
      </c>
      <c r="F209" s="67">
        <v>29</v>
      </c>
      <c r="G209" s="70">
        <v>40.845100000000002</v>
      </c>
      <c r="H209" s="39">
        <v>129</v>
      </c>
      <c r="I209" s="40">
        <v>88</v>
      </c>
      <c r="J209" s="41">
        <v>68.217100000000002</v>
      </c>
    </row>
    <row r="210" spans="1:234" ht="13.5" thickBot="1" x14ac:dyDescent="0.25">
      <c r="A210" s="43" t="s">
        <v>296</v>
      </c>
      <c r="B210" s="68">
        <f>SUM(B194:B209)</f>
        <v>3406</v>
      </c>
      <c r="C210" s="68">
        <f>SUM(C194:C209)</f>
        <v>1366</v>
      </c>
      <c r="D210" s="71">
        <f>(C210/B210)*100</f>
        <v>40.105695830886674</v>
      </c>
      <c r="E210" s="68">
        <f>SUM(E194:E209)</f>
        <v>3579</v>
      </c>
      <c r="F210" s="68">
        <f>SUM(F194:F209)</f>
        <v>1243</v>
      </c>
      <c r="G210" s="71">
        <f>(F210/E210)*100</f>
        <v>34.730371612182175</v>
      </c>
      <c r="H210" s="44">
        <f>SUM(H194:H209)</f>
        <v>7624</v>
      </c>
      <c r="I210" s="44">
        <f>SUM(I194:I209)</f>
        <v>4699</v>
      </c>
      <c r="J210" s="45">
        <f>(I210/H210)*100</f>
        <v>61.634312696747116</v>
      </c>
    </row>
    <row r="211" spans="1:234" s="30" customFormat="1" ht="25.5" customHeight="1" thickTop="1" x14ac:dyDescent="0.2">
      <c r="A211" s="110" t="s">
        <v>295</v>
      </c>
      <c r="B211" s="118" t="s">
        <v>433</v>
      </c>
      <c r="C211" s="120" t="s">
        <v>434</v>
      </c>
      <c r="D211" s="121"/>
      <c r="E211" s="118" t="s">
        <v>435</v>
      </c>
      <c r="F211" s="120" t="s">
        <v>436</v>
      </c>
      <c r="G211" s="121"/>
      <c r="H211" s="117" t="s">
        <v>430</v>
      </c>
      <c r="I211" s="105" t="s">
        <v>431</v>
      </c>
      <c r="J211" s="114"/>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row>
    <row r="212" spans="1:234" s="34" customFormat="1" ht="25.5" customHeight="1" x14ac:dyDescent="0.2">
      <c r="A212" s="111"/>
      <c r="B212" s="119"/>
      <c r="C212" s="63" t="s">
        <v>384</v>
      </c>
      <c r="D212" s="64" t="s">
        <v>294</v>
      </c>
      <c r="E212" s="119"/>
      <c r="F212" s="63" t="s">
        <v>384</v>
      </c>
      <c r="G212" s="64" t="s">
        <v>294</v>
      </c>
      <c r="H212" s="116"/>
      <c r="I212" s="57" t="s">
        <v>386</v>
      </c>
      <c r="J212" s="33" t="s">
        <v>294</v>
      </c>
    </row>
    <row r="213" spans="1:234" ht="18" x14ac:dyDescent="0.25">
      <c r="A213" s="35" t="s">
        <v>321</v>
      </c>
      <c r="B213" s="72"/>
      <c r="C213" s="72"/>
      <c r="D213" s="73"/>
      <c r="E213" s="72"/>
      <c r="F213" s="72"/>
      <c r="G213" s="73"/>
      <c r="H213" s="35"/>
      <c r="I213" s="35"/>
      <c r="J213" s="48"/>
    </row>
    <row r="214" spans="1:234" x14ac:dyDescent="0.2">
      <c r="A214" s="36" t="s">
        <v>132</v>
      </c>
      <c r="B214" s="39">
        <v>206</v>
      </c>
      <c r="C214" s="67">
        <v>107</v>
      </c>
      <c r="D214" s="70">
        <v>51.941699999999997</v>
      </c>
      <c r="E214" s="39">
        <v>236</v>
      </c>
      <c r="F214" s="67">
        <v>115</v>
      </c>
      <c r="G214" s="70">
        <v>48.7288</v>
      </c>
      <c r="H214" s="39">
        <v>458</v>
      </c>
      <c r="I214" s="40">
        <v>307</v>
      </c>
      <c r="J214" s="41">
        <v>67.030600000000007</v>
      </c>
    </row>
    <row r="215" spans="1:234" x14ac:dyDescent="0.2">
      <c r="A215" s="36" t="s">
        <v>134</v>
      </c>
      <c r="B215" s="39">
        <v>150</v>
      </c>
      <c r="C215" s="67">
        <v>88</v>
      </c>
      <c r="D215" s="70">
        <v>58.666699999999999</v>
      </c>
      <c r="E215" s="39">
        <v>185</v>
      </c>
      <c r="F215" s="67">
        <v>89</v>
      </c>
      <c r="G215" s="70">
        <v>48.1081</v>
      </c>
      <c r="H215" s="39">
        <v>365</v>
      </c>
      <c r="I215" s="40">
        <v>275</v>
      </c>
      <c r="J215" s="41">
        <v>75.342500000000001</v>
      </c>
    </row>
    <row r="216" spans="1:234" x14ac:dyDescent="0.2">
      <c r="A216" s="36" t="s">
        <v>141</v>
      </c>
      <c r="B216" s="39">
        <v>902</v>
      </c>
      <c r="C216" s="67">
        <v>466</v>
      </c>
      <c r="D216" s="70">
        <v>51.662999999999997</v>
      </c>
      <c r="E216" s="39">
        <v>944</v>
      </c>
      <c r="F216" s="67">
        <v>404</v>
      </c>
      <c r="G216" s="70">
        <v>42.796599999999998</v>
      </c>
      <c r="H216" s="39">
        <v>1739</v>
      </c>
      <c r="I216" s="40">
        <v>1156</v>
      </c>
      <c r="J216" s="41">
        <v>66.474999999999994</v>
      </c>
    </row>
    <row r="217" spans="1:234" x14ac:dyDescent="0.2">
      <c r="A217" s="36" t="s">
        <v>142</v>
      </c>
      <c r="B217" s="39">
        <v>907</v>
      </c>
      <c r="C217" s="67">
        <v>435</v>
      </c>
      <c r="D217" s="70">
        <v>47.960299999999997</v>
      </c>
      <c r="E217" s="39">
        <v>949</v>
      </c>
      <c r="F217" s="67">
        <v>426</v>
      </c>
      <c r="G217" s="70">
        <v>44.889400000000002</v>
      </c>
      <c r="H217" s="39">
        <v>2128</v>
      </c>
      <c r="I217" s="40">
        <v>1468</v>
      </c>
      <c r="J217" s="41">
        <v>68.984999999999999</v>
      </c>
    </row>
    <row r="218" spans="1:234" x14ac:dyDescent="0.2">
      <c r="A218" s="36" t="s">
        <v>143</v>
      </c>
      <c r="B218" s="39">
        <v>195</v>
      </c>
      <c r="C218" s="67">
        <v>104</v>
      </c>
      <c r="D218" s="70">
        <v>53.333300000000001</v>
      </c>
      <c r="E218" s="39">
        <v>215</v>
      </c>
      <c r="F218" s="67">
        <v>104</v>
      </c>
      <c r="G218" s="70">
        <v>48.372100000000003</v>
      </c>
      <c r="H218" s="39">
        <v>414</v>
      </c>
      <c r="I218" s="40">
        <v>291</v>
      </c>
      <c r="J218" s="41">
        <v>70.289900000000003</v>
      </c>
    </row>
    <row r="219" spans="1:234" x14ac:dyDescent="0.2">
      <c r="A219" s="36" t="s">
        <v>144</v>
      </c>
      <c r="B219" s="39">
        <v>158</v>
      </c>
      <c r="C219" s="67">
        <v>94</v>
      </c>
      <c r="D219" s="70">
        <v>59.493699999999997</v>
      </c>
      <c r="E219" s="39">
        <v>182</v>
      </c>
      <c r="F219" s="67">
        <v>108</v>
      </c>
      <c r="G219" s="70">
        <v>59.340699999999998</v>
      </c>
      <c r="H219" s="39">
        <v>351</v>
      </c>
      <c r="I219" s="40">
        <v>272</v>
      </c>
      <c r="J219" s="41">
        <v>77.492900000000006</v>
      </c>
    </row>
    <row r="220" spans="1:234" x14ac:dyDescent="0.2">
      <c r="A220" s="36" t="s">
        <v>159</v>
      </c>
      <c r="B220" s="39">
        <v>67</v>
      </c>
      <c r="C220" s="67">
        <v>50</v>
      </c>
      <c r="D220" s="70">
        <v>74.626900000000006</v>
      </c>
      <c r="E220" s="39">
        <v>70</v>
      </c>
      <c r="F220" s="67">
        <v>43</v>
      </c>
      <c r="G220" s="70">
        <v>61.428600000000003</v>
      </c>
      <c r="H220" s="39">
        <v>161</v>
      </c>
      <c r="I220" s="40">
        <v>131</v>
      </c>
      <c r="J220" s="41">
        <v>81.366500000000002</v>
      </c>
    </row>
    <row r="221" spans="1:234" x14ac:dyDescent="0.2">
      <c r="A221" s="36" t="s">
        <v>161</v>
      </c>
      <c r="B221" s="39">
        <v>349</v>
      </c>
      <c r="C221" s="67">
        <v>192</v>
      </c>
      <c r="D221" s="70">
        <v>55.014299999999999</v>
      </c>
      <c r="E221" s="39">
        <v>359</v>
      </c>
      <c r="F221" s="67">
        <v>177</v>
      </c>
      <c r="G221" s="70">
        <v>49.303600000000003</v>
      </c>
      <c r="H221" s="39">
        <v>735</v>
      </c>
      <c r="I221" s="40">
        <v>526</v>
      </c>
      <c r="J221" s="41">
        <v>71.564599999999999</v>
      </c>
    </row>
    <row r="222" spans="1:234" x14ac:dyDescent="0.2">
      <c r="A222" s="36" t="s">
        <v>166</v>
      </c>
      <c r="B222" s="39">
        <v>74</v>
      </c>
      <c r="C222" s="67">
        <v>35</v>
      </c>
      <c r="D222" s="70">
        <v>47.2973</v>
      </c>
      <c r="E222" s="39">
        <v>94</v>
      </c>
      <c r="F222" s="67">
        <v>29</v>
      </c>
      <c r="G222" s="70">
        <v>30.851099999999999</v>
      </c>
      <c r="H222" s="39">
        <v>164</v>
      </c>
      <c r="I222" s="40">
        <v>106</v>
      </c>
      <c r="J222" s="41">
        <v>64.634100000000004</v>
      </c>
    </row>
    <row r="223" spans="1:234" ht="14.25" customHeight="1" thickBot="1" x14ac:dyDescent="0.25">
      <c r="A223" s="43" t="s">
        <v>296</v>
      </c>
      <c r="B223" s="68">
        <f>SUM(B214:B222)</f>
        <v>3008</v>
      </c>
      <c r="C223" s="68">
        <f>SUM(C214:C222)</f>
        <v>1571</v>
      </c>
      <c r="D223" s="71">
        <f>(C223/B223)*100</f>
        <v>52.227393617021278</v>
      </c>
      <c r="E223" s="68">
        <f>SUM(E214:E222)</f>
        <v>3234</v>
      </c>
      <c r="F223" s="68">
        <f>SUM(F214:F222)</f>
        <v>1495</v>
      </c>
      <c r="G223" s="71">
        <f>(F223/E223)*100</f>
        <v>46.227581941867655</v>
      </c>
      <c r="H223" s="44">
        <f>SUM(H214:H222)</f>
        <v>6515</v>
      </c>
      <c r="I223" s="44">
        <f>SUM(I214:I222)</f>
        <v>4532</v>
      </c>
      <c r="J223" s="45">
        <f>(I223/H223)*100</f>
        <v>69.562547966231776</v>
      </c>
    </row>
    <row r="224" spans="1:234" s="30" customFormat="1" ht="25.5" customHeight="1" thickTop="1" x14ac:dyDescent="0.2">
      <c r="A224" s="110" t="s">
        <v>295</v>
      </c>
      <c r="B224" s="118" t="s">
        <v>433</v>
      </c>
      <c r="C224" s="120" t="s">
        <v>434</v>
      </c>
      <c r="D224" s="121"/>
      <c r="E224" s="118" t="s">
        <v>435</v>
      </c>
      <c r="F224" s="120" t="s">
        <v>436</v>
      </c>
      <c r="G224" s="121"/>
      <c r="H224" s="117" t="s">
        <v>430</v>
      </c>
      <c r="I224" s="105" t="s">
        <v>431</v>
      </c>
      <c r="J224" s="114"/>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row>
    <row r="225" spans="1:234" s="34" customFormat="1" ht="25.5" customHeight="1" x14ac:dyDescent="0.2">
      <c r="A225" s="111"/>
      <c r="B225" s="119"/>
      <c r="C225" s="63" t="s">
        <v>384</v>
      </c>
      <c r="D225" s="64" t="s">
        <v>294</v>
      </c>
      <c r="E225" s="119"/>
      <c r="F225" s="63" t="s">
        <v>384</v>
      </c>
      <c r="G225" s="64" t="s">
        <v>294</v>
      </c>
      <c r="H225" s="116"/>
      <c r="I225" s="57" t="s">
        <v>386</v>
      </c>
      <c r="J225" s="33" t="s">
        <v>294</v>
      </c>
    </row>
    <row r="226" spans="1:234" ht="18" x14ac:dyDescent="0.25">
      <c r="A226" s="35" t="s">
        <v>322</v>
      </c>
      <c r="B226" s="72"/>
      <c r="C226" s="72"/>
      <c r="D226" s="73"/>
      <c r="E226" s="72"/>
      <c r="F226" s="72"/>
      <c r="G226" s="73"/>
      <c r="H226" s="35"/>
      <c r="I226" s="35"/>
      <c r="J226" s="48"/>
    </row>
    <row r="227" spans="1:234" x14ac:dyDescent="0.2">
      <c r="A227" s="36" t="s">
        <v>127</v>
      </c>
      <c r="B227" s="39">
        <v>215</v>
      </c>
      <c r="C227" s="67">
        <v>104</v>
      </c>
      <c r="D227" s="70">
        <v>48.372100000000003</v>
      </c>
      <c r="E227" s="39">
        <v>219</v>
      </c>
      <c r="F227" s="67">
        <v>102</v>
      </c>
      <c r="G227" s="70">
        <v>46.575299999999999</v>
      </c>
      <c r="H227" s="39">
        <v>459</v>
      </c>
      <c r="I227" s="40">
        <v>384</v>
      </c>
      <c r="J227" s="41">
        <v>83.6601</v>
      </c>
    </row>
    <row r="228" spans="1:234" x14ac:dyDescent="0.2">
      <c r="A228" s="36" t="s">
        <v>129</v>
      </c>
      <c r="B228" s="39">
        <v>614</v>
      </c>
      <c r="C228" s="67">
        <v>273</v>
      </c>
      <c r="D228" s="70">
        <v>44.462499999999999</v>
      </c>
      <c r="E228" s="39">
        <v>604</v>
      </c>
      <c r="F228" s="67">
        <v>292</v>
      </c>
      <c r="G228" s="70">
        <v>48.3444</v>
      </c>
      <c r="H228" s="39">
        <v>1133</v>
      </c>
      <c r="I228" s="40">
        <v>864</v>
      </c>
      <c r="J228" s="41">
        <v>76.2577</v>
      </c>
    </row>
    <row r="229" spans="1:234" x14ac:dyDescent="0.2">
      <c r="A229" s="36" t="s">
        <v>130</v>
      </c>
      <c r="B229" s="39">
        <v>3831</v>
      </c>
      <c r="C229" s="67">
        <v>1263</v>
      </c>
      <c r="D229" s="70">
        <v>32.9679</v>
      </c>
      <c r="E229" s="39">
        <v>4029</v>
      </c>
      <c r="F229" s="67">
        <v>1284</v>
      </c>
      <c r="G229" s="70">
        <v>31.869</v>
      </c>
      <c r="H229" s="39">
        <v>8080</v>
      </c>
      <c r="I229" s="40">
        <v>4968</v>
      </c>
      <c r="J229" s="41">
        <v>61.485100000000003</v>
      </c>
    </row>
    <row r="230" spans="1:234" x14ac:dyDescent="0.2">
      <c r="A230" s="36" t="s">
        <v>137</v>
      </c>
      <c r="B230" s="39">
        <v>149</v>
      </c>
      <c r="C230" s="67">
        <v>68</v>
      </c>
      <c r="D230" s="70">
        <v>45.637599999999999</v>
      </c>
      <c r="E230" s="39">
        <v>171</v>
      </c>
      <c r="F230" s="67">
        <v>72</v>
      </c>
      <c r="G230" s="70">
        <v>42.1053</v>
      </c>
      <c r="H230" s="39">
        <v>294</v>
      </c>
      <c r="I230" s="40">
        <v>201</v>
      </c>
      <c r="J230" s="41">
        <v>68.3673</v>
      </c>
    </row>
    <row r="231" spans="1:234" x14ac:dyDescent="0.2">
      <c r="A231" s="36" t="s">
        <v>154</v>
      </c>
      <c r="B231" s="39">
        <v>79</v>
      </c>
      <c r="C231" s="67">
        <v>39</v>
      </c>
      <c r="D231" s="70">
        <v>49.367100000000001</v>
      </c>
      <c r="E231" s="39">
        <v>83</v>
      </c>
      <c r="F231" s="67">
        <v>44</v>
      </c>
      <c r="G231" s="70">
        <v>53.012</v>
      </c>
      <c r="H231" s="39">
        <v>151</v>
      </c>
      <c r="I231" s="40">
        <v>120</v>
      </c>
      <c r="J231" s="41">
        <v>79.470200000000006</v>
      </c>
    </row>
    <row r="232" spans="1:234" x14ac:dyDescent="0.2">
      <c r="A232" s="36" t="s">
        <v>160</v>
      </c>
      <c r="B232" s="39">
        <v>173</v>
      </c>
      <c r="C232" s="67">
        <v>92</v>
      </c>
      <c r="D232" s="70">
        <v>53.179200000000002</v>
      </c>
      <c r="E232" s="39">
        <v>169</v>
      </c>
      <c r="F232" s="67">
        <v>76</v>
      </c>
      <c r="G232" s="70">
        <v>44.970399999999998</v>
      </c>
      <c r="H232" s="39">
        <v>379</v>
      </c>
      <c r="I232" s="40">
        <v>304</v>
      </c>
      <c r="J232" s="41">
        <v>80.211100000000002</v>
      </c>
    </row>
    <row r="233" spans="1:234" ht="13.5" thickBot="1" x14ac:dyDescent="0.25">
      <c r="A233" s="43" t="s">
        <v>296</v>
      </c>
      <c r="B233" s="68">
        <f>SUM(B227:B232)</f>
        <v>5061</v>
      </c>
      <c r="C233" s="68">
        <f>SUM(C227:C232)</f>
        <v>1839</v>
      </c>
      <c r="D233" s="71">
        <f>(C233/B233)*100</f>
        <v>36.336692353289862</v>
      </c>
      <c r="E233" s="68">
        <f>SUM(E227:E232)</f>
        <v>5275</v>
      </c>
      <c r="F233" s="68">
        <f>SUM(F227:F232)</f>
        <v>1870</v>
      </c>
      <c r="G233" s="71">
        <f>(F233/E233)*100</f>
        <v>35.450236966824647</v>
      </c>
      <c r="H233" s="44">
        <f>SUM(H227:H232)</f>
        <v>10496</v>
      </c>
      <c r="I233" s="44">
        <f>SUM(I227:I232)</f>
        <v>6841</v>
      </c>
      <c r="J233" s="45">
        <f>(I233/H233)*100</f>
        <v>65.177210365853654</v>
      </c>
    </row>
    <row r="234" spans="1:234" s="30" customFormat="1" ht="25.5" customHeight="1" thickTop="1" x14ac:dyDescent="0.2">
      <c r="A234" s="110" t="s">
        <v>295</v>
      </c>
      <c r="B234" s="118" t="s">
        <v>433</v>
      </c>
      <c r="C234" s="120" t="s">
        <v>434</v>
      </c>
      <c r="D234" s="121"/>
      <c r="E234" s="118" t="s">
        <v>435</v>
      </c>
      <c r="F234" s="120" t="s">
        <v>436</v>
      </c>
      <c r="G234" s="121"/>
      <c r="H234" s="117" t="s">
        <v>430</v>
      </c>
      <c r="I234" s="105" t="s">
        <v>431</v>
      </c>
      <c r="J234" s="114"/>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row>
    <row r="235" spans="1:234" s="34" customFormat="1" ht="25.5" customHeight="1" x14ac:dyDescent="0.2">
      <c r="A235" s="111"/>
      <c r="B235" s="119"/>
      <c r="C235" s="63" t="s">
        <v>384</v>
      </c>
      <c r="D235" s="64" t="s">
        <v>294</v>
      </c>
      <c r="E235" s="119"/>
      <c r="F235" s="63" t="s">
        <v>384</v>
      </c>
      <c r="G235" s="64" t="s">
        <v>294</v>
      </c>
      <c r="H235" s="116"/>
      <c r="I235" s="57" t="s">
        <v>386</v>
      </c>
      <c r="J235" s="33" t="s">
        <v>294</v>
      </c>
    </row>
    <row r="236" spans="1:234" ht="18" x14ac:dyDescent="0.25">
      <c r="A236" s="35" t="s">
        <v>323</v>
      </c>
      <c r="B236" s="72"/>
      <c r="C236" s="72"/>
      <c r="D236" s="73"/>
      <c r="E236" s="72"/>
      <c r="F236" s="72"/>
      <c r="G236" s="73"/>
      <c r="H236" s="35"/>
      <c r="I236" s="35"/>
      <c r="J236" s="48"/>
    </row>
    <row r="237" spans="1:234" x14ac:dyDescent="0.2">
      <c r="A237" s="36" t="s">
        <v>133</v>
      </c>
      <c r="B237" s="39">
        <v>69</v>
      </c>
      <c r="C237" s="67">
        <v>45</v>
      </c>
      <c r="D237" s="70">
        <v>65.217399999999998</v>
      </c>
      <c r="E237" s="39">
        <v>86</v>
      </c>
      <c r="F237" s="67">
        <v>41</v>
      </c>
      <c r="G237" s="70">
        <v>47.674399999999999</v>
      </c>
      <c r="H237" s="39">
        <v>150</v>
      </c>
      <c r="I237" s="40">
        <v>102</v>
      </c>
      <c r="J237" s="41">
        <v>68</v>
      </c>
    </row>
    <row r="238" spans="1:234" x14ac:dyDescent="0.2">
      <c r="A238" s="36" t="s">
        <v>352</v>
      </c>
      <c r="B238" s="39">
        <v>368</v>
      </c>
      <c r="C238" s="67">
        <v>268</v>
      </c>
      <c r="D238" s="70">
        <v>72.826099999999997</v>
      </c>
      <c r="E238" s="39">
        <v>395</v>
      </c>
      <c r="F238" s="67">
        <v>234</v>
      </c>
      <c r="G238" s="70">
        <v>59.240499999999997</v>
      </c>
      <c r="H238" s="39">
        <v>829</v>
      </c>
      <c r="I238" s="40">
        <v>633</v>
      </c>
      <c r="J238" s="41">
        <v>76.357100000000003</v>
      </c>
    </row>
    <row r="239" spans="1:234" x14ac:dyDescent="0.2">
      <c r="A239" s="36" t="s">
        <v>146</v>
      </c>
      <c r="B239" s="39">
        <v>533</v>
      </c>
      <c r="C239" s="67">
        <v>317</v>
      </c>
      <c r="D239" s="70">
        <v>59.474699999999999</v>
      </c>
      <c r="E239" s="39">
        <v>587</v>
      </c>
      <c r="F239" s="67">
        <v>320</v>
      </c>
      <c r="G239" s="70">
        <v>54.514499999999998</v>
      </c>
      <c r="H239" s="39">
        <v>1075</v>
      </c>
      <c r="I239" s="40">
        <v>773</v>
      </c>
      <c r="J239" s="41">
        <v>71.906999999999996</v>
      </c>
    </row>
    <row r="240" spans="1:234" x14ac:dyDescent="0.2">
      <c r="A240" s="36" t="s">
        <v>148</v>
      </c>
      <c r="B240" s="39">
        <v>215</v>
      </c>
      <c r="C240" s="67">
        <v>125</v>
      </c>
      <c r="D240" s="70">
        <v>58.139499999999998</v>
      </c>
      <c r="E240" s="39">
        <v>216</v>
      </c>
      <c r="F240" s="67">
        <v>108</v>
      </c>
      <c r="G240" s="70">
        <v>50</v>
      </c>
      <c r="H240" s="39">
        <v>455</v>
      </c>
      <c r="I240" s="40">
        <v>308</v>
      </c>
      <c r="J240" s="41">
        <v>67.692300000000003</v>
      </c>
    </row>
    <row r="241" spans="1:234" x14ac:dyDescent="0.2">
      <c r="A241" s="36" t="s">
        <v>150</v>
      </c>
      <c r="B241" s="39">
        <v>62</v>
      </c>
      <c r="C241" s="67">
        <v>42</v>
      </c>
      <c r="D241" s="70">
        <v>67.741900000000001</v>
      </c>
      <c r="E241" s="39">
        <v>65</v>
      </c>
      <c r="F241" s="67">
        <v>42</v>
      </c>
      <c r="G241" s="70">
        <v>64.615399999999994</v>
      </c>
      <c r="H241" s="39">
        <v>148</v>
      </c>
      <c r="I241" s="40">
        <v>103</v>
      </c>
      <c r="J241" s="41">
        <v>69.5946</v>
      </c>
    </row>
    <row r="242" spans="1:234" x14ac:dyDescent="0.2">
      <c r="A242" s="36" t="s">
        <v>163</v>
      </c>
      <c r="B242" s="39">
        <v>137</v>
      </c>
      <c r="C242" s="67">
        <v>88</v>
      </c>
      <c r="D242" s="70">
        <v>64.233599999999996</v>
      </c>
      <c r="E242" s="39">
        <v>127</v>
      </c>
      <c r="F242" s="67">
        <v>68</v>
      </c>
      <c r="G242" s="70">
        <v>53.543300000000002</v>
      </c>
      <c r="H242" s="39">
        <v>277</v>
      </c>
      <c r="I242" s="40">
        <v>202</v>
      </c>
      <c r="J242" s="41">
        <v>72.924199999999999</v>
      </c>
    </row>
    <row r="243" spans="1:234" ht="13.5" thickBot="1" x14ac:dyDescent="0.25">
      <c r="A243" s="43" t="s">
        <v>296</v>
      </c>
      <c r="B243" s="68">
        <f>SUM(B237:B242)</f>
        <v>1384</v>
      </c>
      <c r="C243" s="68">
        <f>SUM(C237:C242)</f>
        <v>885</v>
      </c>
      <c r="D243" s="71">
        <f>(C243/B243)*100</f>
        <v>63.945086705202314</v>
      </c>
      <c r="E243" s="68">
        <f>SUM(E237:E242)</f>
        <v>1476</v>
      </c>
      <c r="F243" s="68">
        <f>SUM(F237:F242)</f>
        <v>813</v>
      </c>
      <c r="G243" s="71">
        <f>(F243/E243)*100</f>
        <v>55.081300813008127</v>
      </c>
      <c r="H243" s="44">
        <f>SUM(H237:H242)</f>
        <v>2934</v>
      </c>
      <c r="I243" s="44">
        <f>SUM(I237:I242)</f>
        <v>2121</v>
      </c>
      <c r="J243" s="45">
        <f>(I243/H243)*100</f>
        <v>72.290388548057265</v>
      </c>
    </row>
    <row r="244" spans="1:234" s="30" customFormat="1" ht="25.5" customHeight="1" thickTop="1" x14ac:dyDescent="0.2">
      <c r="A244" s="110" t="s">
        <v>295</v>
      </c>
      <c r="B244" s="118" t="s">
        <v>433</v>
      </c>
      <c r="C244" s="120" t="s">
        <v>434</v>
      </c>
      <c r="D244" s="121"/>
      <c r="E244" s="118" t="s">
        <v>435</v>
      </c>
      <c r="F244" s="120" t="s">
        <v>436</v>
      </c>
      <c r="G244" s="121"/>
      <c r="H244" s="117" t="s">
        <v>430</v>
      </c>
      <c r="I244" s="105" t="s">
        <v>431</v>
      </c>
      <c r="J244" s="114"/>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row>
    <row r="245" spans="1:234" s="34" customFormat="1" ht="25.5" customHeight="1" x14ac:dyDescent="0.2">
      <c r="A245" s="111"/>
      <c r="B245" s="119"/>
      <c r="C245" s="63" t="s">
        <v>384</v>
      </c>
      <c r="D245" s="64" t="s">
        <v>294</v>
      </c>
      <c r="E245" s="119"/>
      <c r="F245" s="63" t="s">
        <v>384</v>
      </c>
      <c r="G245" s="64" t="s">
        <v>294</v>
      </c>
      <c r="H245" s="116"/>
      <c r="I245" s="57" t="s">
        <v>386</v>
      </c>
      <c r="J245" s="33" t="s">
        <v>294</v>
      </c>
    </row>
    <row r="246" spans="1:234" ht="18" x14ac:dyDescent="0.25">
      <c r="A246" s="35" t="s">
        <v>324</v>
      </c>
      <c r="B246" s="72"/>
      <c r="C246" s="72"/>
      <c r="D246" s="73"/>
      <c r="E246" s="72"/>
      <c r="F246" s="72"/>
      <c r="G246" s="73"/>
      <c r="H246" s="35"/>
      <c r="I246" s="35"/>
      <c r="J246" s="48"/>
    </row>
    <row r="247" spans="1:234" x14ac:dyDescent="0.2">
      <c r="A247" s="36" t="s">
        <v>139</v>
      </c>
      <c r="B247" s="39">
        <v>196</v>
      </c>
      <c r="C247" s="67">
        <v>90</v>
      </c>
      <c r="D247" s="70">
        <v>45.918399999999998</v>
      </c>
      <c r="E247" s="39">
        <v>202</v>
      </c>
      <c r="F247" s="67">
        <v>57</v>
      </c>
      <c r="G247" s="70">
        <v>28.2178</v>
      </c>
      <c r="H247" s="39">
        <v>465</v>
      </c>
      <c r="I247" s="40">
        <v>338</v>
      </c>
      <c r="J247" s="41">
        <v>72.688199999999995</v>
      </c>
    </row>
    <row r="248" spans="1:234" x14ac:dyDescent="0.2">
      <c r="A248" s="36" t="s">
        <v>149</v>
      </c>
      <c r="B248" s="39">
        <v>74</v>
      </c>
      <c r="C248" s="67">
        <v>42</v>
      </c>
      <c r="D248" s="70">
        <v>56.756799999999998</v>
      </c>
      <c r="E248" s="39">
        <v>82</v>
      </c>
      <c r="F248" s="67">
        <v>47</v>
      </c>
      <c r="G248" s="70">
        <v>57.317100000000003</v>
      </c>
      <c r="H248" s="39">
        <v>136</v>
      </c>
      <c r="I248" s="40">
        <v>95</v>
      </c>
      <c r="J248" s="41">
        <v>69.852900000000005</v>
      </c>
    </row>
    <row r="249" spans="1:234" x14ac:dyDescent="0.2">
      <c r="A249" s="36" t="s">
        <v>152</v>
      </c>
      <c r="B249" s="39">
        <v>51</v>
      </c>
      <c r="C249" s="67">
        <v>31</v>
      </c>
      <c r="D249" s="70">
        <v>60.784300000000002</v>
      </c>
      <c r="E249" s="39">
        <v>61</v>
      </c>
      <c r="F249" s="67">
        <v>34</v>
      </c>
      <c r="G249" s="70">
        <v>55.737699999999997</v>
      </c>
      <c r="H249" s="39">
        <v>97</v>
      </c>
      <c r="I249" s="40">
        <v>70</v>
      </c>
      <c r="J249" s="41">
        <v>72.164900000000003</v>
      </c>
    </row>
    <row r="250" spans="1:234" x14ac:dyDescent="0.2">
      <c r="A250" s="36" t="s">
        <v>155</v>
      </c>
      <c r="B250" s="39">
        <v>470</v>
      </c>
      <c r="C250" s="67">
        <v>274</v>
      </c>
      <c r="D250" s="70">
        <v>58.297899999999998</v>
      </c>
      <c r="E250" s="39">
        <v>494</v>
      </c>
      <c r="F250" s="67">
        <v>224</v>
      </c>
      <c r="G250" s="70">
        <v>45.344099999999997</v>
      </c>
      <c r="H250" s="39">
        <v>985</v>
      </c>
      <c r="I250" s="40">
        <v>673</v>
      </c>
      <c r="J250" s="41">
        <v>68.3249</v>
      </c>
    </row>
    <row r="251" spans="1:234" x14ac:dyDescent="0.2">
      <c r="A251" s="36" t="s">
        <v>162</v>
      </c>
      <c r="B251" s="39">
        <v>87</v>
      </c>
      <c r="C251" s="67">
        <v>45</v>
      </c>
      <c r="D251" s="70">
        <v>51.7241</v>
      </c>
      <c r="E251" s="39">
        <v>99</v>
      </c>
      <c r="F251" s="67">
        <v>53</v>
      </c>
      <c r="G251" s="70">
        <v>53.535400000000003</v>
      </c>
      <c r="H251" s="39">
        <v>187</v>
      </c>
      <c r="I251" s="40">
        <v>140</v>
      </c>
      <c r="J251" s="41">
        <v>74.866299999999995</v>
      </c>
    </row>
    <row r="252" spans="1:234" x14ac:dyDescent="0.2">
      <c r="A252" s="36" t="s">
        <v>164</v>
      </c>
      <c r="B252" s="39">
        <v>67</v>
      </c>
      <c r="C252" s="67">
        <v>43</v>
      </c>
      <c r="D252" s="70">
        <v>64.179100000000005</v>
      </c>
      <c r="E252" s="39">
        <v>95</v>
      </c>
      <c r="F252" s="67">
        <v>41</v>
      </c>
      <c r="G252" s="70">
        <v>43.157899999999998</v>
      </c>
      <c r="H252" s="39">
        <v>183</v>
      </c>
      <c r="I252" s="40">
        <v>120</v>
      </c>
      <c r="J252" s="41">
        <v>65.573800000000006</v>
      </c>
    </row>
    <row r="253" spans="1:234" x14ac:dyDescent="0.2">
      <c r="A253" s="36" t="s">
        <v>165</v>
      </c>
      <c r="B253" s="39">
        <v>856</v>
      </c>
      <c r="C253" s="67">
        <v>353</v>
      </c>
      <c r="D253" s="70">
        <v>41.238300000000002</v>
      </c>
      <c r="E253" s="39">
        <v>867</v>
      </c>
      <c r="F253" s="67">
        <v>354</v>
      </c>
      <c r="G253" s="70">
        <v>40.830399999999997</v>
      </c>
      <c r="H253" s="39">
        <v>1769</v>
      </c>
      <c r="I253" s="40">
        <v>1096</v>
      </c>
      <c r="J253" s="41">
        <v>61.9559</v>
      </c>
    </row>
    <row r="254" spans="1:234" ht="13.5" thickBot="1" x14ac:dyDescent="0.25">
      <c r="A254" s="43" t="s">
        <v>296</v>
      </c>
      <c r="B254" s="68">
        <f>SUM(B247:B253)</f>
        <v>1801</v>
      </c>
      <c r="C254" s="68">
        <f>SUM(C247:C253)</f>
        <v>878</v>
      </c>
      <c r="D254" s="71">
        <f>(C254/B254)*100</f>
        <v>48.75069405885619</v>
      </c>
      <c r="E254" s="68">
        <f>SUM(E247:E253)</f>
        <v>1900</v>
      </c>
      <c r="F254" s="68">
        <f>SUM(F247:F253)</f>
        <v>810</v>
      </c>
      <c r="G254" s="71">
        <f>(F254/E254)*100</f>
        <v>42.631578947368418</v>
      </c>
      <c r="H254" s="44">
        <f>SUM(H247:H253)</f>
        <v>3822</v>
      </c>
      <c r="I254" s="44">
        <f>SUM(I247:I253)</f>
        <v>2532</v>
      </c>
      <c r="J254" s="45">
        <f>(I254/H254)*100</f>
        <v>66.248037676609101</v>
      </c>
    </row>
    <row r="255" spans="1:234" s="30" customFormat="1" ht="25.5" customHeight="1" thickTop="1" x14ac:dyDescent="0.2">
      <c r="A255" s="110" t="s">
        <v>295</v>
      </c>
      <c r="B255" s="118" t="s">
        <v>433</v>
      </c>
      <c r="C255" s="120" t="s">
        <v>434</v>
      </c>
      <c r="D255" s="121"/>
      <c r="E255" s="118" t="s">
        <v>435</v>
      </c>
      <c r="F255" s="120" t="s">
        <v>436</v>
      </c>
      <c r="G255" s="121"/>
      <c r="H255" s="117" t="s">
        <v>430</v>
      </c>
      <c r="I255" s="105" t="s">
        <v>431</v>
      </c>
      <c r="J255" s="114"/>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row>
    <row r="256" spans="1:234" s="34" customFormat="1" ht="25.5" customHeight="1" x14ac:dyDescent="0.2">
      <c r="A256" s="111"/>
      <c r="B256" s="119"/>
      <c r="C256" s="63" t="s">
        <v>384</v>
      </c>
      <c r="D256" s="64" t="s">
        <v>294</v>
      </c>
      <c r="E256" s="119"/>
      <c r="F256" s="63" t="s">
        <v>384</v>
      </c>
      <c r="G256" s="64" t="s">
        <v>294</v>
      </c>
      <c r="H256" s="116"/>
      <c r="I256" s="57" t="s">
        <v>386</v>
      </c>
      <c r="J256" s="33" t="s">
        <v>294</v>
      </c>
    </row>
    <row r="257" spans="1:234" ht="18" x14ac:dyDescent="0.25">
      <c r="A257" s="35" t="s">
        <v>342</v>
      </c>
      <c r="B257" s="72"/>
      <c r="C257" s="72"/>
      <c r="D257" s="73"/>
      <c r="E257" s="72"/>
      <c r="F257" s="72"/>
      <c r="G257" s="73"/>
      <c r="H257" s="35"/>
      <c r="I257" s="35"/>
      <c r="J257" s="48"/>
    </row>
    <row r="258" spans="1:234" x14ac:dyDescent="0.2">
      <c r="A258" s="36" t="s">
        <v>172</v>
      </c>
      <c r="B258" s="39">
        <v>425</v>
      </c>
      <c r="C258" s="67">
        <v>240</v>
      </c>
      <c r="D258" s="70">
        <v>56.470599999999997</v>
      </c>
      <c r="E258" s="39">
        <v>464</v>
      </c>
      <c r="F258" s="67">
        <v>224</v>
      </c>
      <c r="G258" s="70">
        <v>48.2759</v>
      </c>
      <c r="H258" s="39">
        <v>897</v>
      </c>
      <c r="I258" s="40">
        <v>576</v>
      </c>
      <c r="J258" s="41">
        <v>64.213999999999999</v>
      </c>
    </row>
    <row r="259" spans="1:234" x14ac:dyDescent="0.2">
      <c r="A259" s="36" t="s">
        <v>307</v>
      </c>
      <c r="B259" s="39">
        <v>3064</v>
      </c>
      <c r="C259" s="67">
        <v>1054</v>
      </c>
      <c r="D259" s="70">
        <v>34.399500000000003</v>
      </c>
      <c r="E259" s="39">
        <v>3142</v>
      </c>
      <c r="F259" s="67">
        <v>894</v>
      </c>
      <c r="G259" s="70">
        <v>28.453199999999999</v>
      </c>
      <c r="H259" s="39">
        <v>6322</v>
      </c>
      <c r="I259" s="40">
        <v>2583</v>
      </c>
      <c r="J259" s="41">
        <v>40.857300000000002</v>
      </c>
    </row>
    <row r="260" spans="1:234" x14ac:dyDescent="0.2">
      <c r="A260" s="36" t="s">
        <v>183</v>
      </c>
      <c r="B260" s="39">
        <v>414</v>
      </c>
      <c r="C260" s="67">
        <v>262</v>
      </c>
      <c r="D260" s="70">
        <v>63.284999999999997</v>
      </c>
      <c r="E260" s="39">
        <v>447</v>
      </c>
      <c r="F260" s="67">
        <v>234</v>
      </c>
      <c r="G260" s="70">
        <v>52.348999999999997</v>
      </c>
      <c r="H260" s="39">
        <v>880</v>
      </c>
      <c r="I260" s="40">
        <v>604</v>
      </c>
      <c r="J260" s="41">
        <v>68.636399999999995</v>
      </c>
    </row>
    <row r="261" spans="1:234" x14ac:dyDescent="0.2">
      <c r="A261" s="36" t="s">
        <v>186</v>
      </c>
      <c r="B261" s="39">
        <v>114</v>
      </c>
      <c r="C261" s="67">
        <v>87</v>
      </c>
      <c r="D261" s="70">
        <v>76.315799999999996</v>
      </c>
      <c r="E261" s="39">
        <v>123</v>
      </c>
      <c r="F261" s="67">
        <v>78</v>
      </c>
      <c r="G261" s="70">
        <v>63.4146</v>
      </c>
      <c r="H261" s="39">
        <v>225</v>
      </c>
      <c r="I261" s="40">
        <v>169</v>
      </c>
      <c r="J261" s="41">
        <v>75.111099999999993</v>
      </c>
    </row>
    <row r="262" spans="1:234" x14ac:dyDescent="0.2">
      <c r="A262" s="36" t="s">
        <v>191</v>
      </c>
      <c r="B262" s="39">
        <v>385</v>
      </c>
      <c r="C262" s="67">
        <v>265</v>
      </c>
      <c r="D262" s="70">
        <v>68.831199999999995</v>
      </c>
      <c r="E262" s="39">
        <v>404</v>
      </c>
      <c r="F262" s="67">
        <v>264</v>
      </c>
      <c r="G262" s="70">
        <v>65.346500000000006</v>
      </c>
      <c r="H262" s="39">
        <v>841</v>
      </c>
      <c r="I262" s="40">
        <v>641</v>
      </c>
      <c r="J262" s="41">
        <v>76.218800000000002</v>
      </c>
    </row>
    <row r="263" spans="1:234" x14ac:dyDescent="0.2">
      <c r="A263" s="36" t="s">
        <v>193</v>
      </c>
      <c r="B263" s="39">
        <v>310</v>
      </c>
      <c r="C263" s="67">
        <v>164</v>
      </c>
      <c r="D263" s="70">
        <v>52.903199999999998</v>
      </c>
      <c r="E263" s="39">
        <v>333</v>
      </c>
      <c r="F263" s="67">
        <v>166</v>
      </c>
      <c r="G263" s="70">
        <v>49.849800000000002</v>
      </c>
      <c r="H263" s="39">
        <v>622</v>
      </c>
      <c r="I263" s="40">
        <v>360</v>
      </c>
      <c r="J263" s="41">
        <v>57.877800000000001</v>
      </c>
    </row>
    <row r="264" spans="1:234" x14ac:dyDescent="0.2">
      <c r="A264" s="36" t="s">
        <v>200</v>
      </c>
      <c r="B264" s="39">
        <v>190</v>
      </c>
      <c r="C264" s="67">
        <v>111</v>
      </c>
      <c r="D264" s="70">
        <v>58.421100000000003</v>
      </c>
      <c r="E264" s="39">
        <v>153</v>
      </c>
      <c r="F264" s="67">
        <v>75</v>
      </c>
      <c r="G264" s="70">
        <v>49.019599999999997</v>
      </c>
      <c r="H264" s="39">
        <v>411</v>
      </c>
      <c r="I264" s="40">
        <v>281</v>
      </c>
      <c r="J264" s="41">
        <v>68.369799999999998</v>
      </c>
    </row>
    <row r="265" spans="1:234" x14ac:dyDescent="0.2">
      <c r="A265" s="36" t="s">
        <v>201</v>
      </c>
      <c r="B265" s="39">
        <v>649</v>
      </c>
      <c r="C265" s="67">
        <v>401</v>
      </c>
      <c r="D265" s="70">
        <v>61.787399999999998</v>
      </c>
      <c r="E265" s="39">
        <v>667</v>
      </c>
      <c r="F265" s="67">
        <v>355</v>
      </c>
      <c r="G265" s="70">
        <v>53.223399999999998</v>
      </c>
      <c r="H265" s="39">
        <v>1403</v>
      </c>
      <c r="I265" s="40">
        <v>1045</v>
      </c>
      <c r="J265" s="41">
        <v>74.4833</v>
      </c>
    </row>
    <row r="266" spans="1:234" x14ac:dyDescent="0.2">
      <c r="A266" s="36" t="s">
        <v>202</v>
      </c>
      <c r="B266" s="39">
        <v>730</v>
      </c>
      <c r="C266" s="67">
        <v>392</v>
      </c>
      <c r="D266" s="70">
        <v>53.698599999999999</v>
      </c>
      <c r="E266" s="39">
        <v>798</v>
      </c>
      <c r="F266" s="67">
        <v>395</v>
      </c>
      <c r="G266" s="70">
        <v>49.498699999999999</v>
      </c>
      <c r="H266" s="39">
        <v>1595</v>
      </c>
      <c r="I266" s="40">
        <v>1087</v>
      </c>
      <c r="J266" s="41">
        <v>68.150499999999994</v>
      </c>
    </row>
    <row r="267" spans="1:234" ht="13.5" thickBot="1" x14ac:dyDescent="0.25">
      <c r="A267" s="43" t="s">
        <v>296</v>
      </c>
      <c r="B267" s="68">
        <f>SUM(B258:B266)</f>
        <v>6281</v>
      </c>
      <c r="C267" s="68">
        <f>SUM(C258:C266)</f>
        <v>2976</v>
      </c>
      <c r="D267" s="71">
        <f>(C267/B267)*100</f>
        <v>47.380990288170672</v>
      </c>
      <c r="E267" s="68">
        <f>SUM(E258:E266)</f>
        <v>6531</v>
      </c>
      <c r="F267" s="68">
        <f>SUM(F258:F266)</f>
        <v>2685</v>
      </c>
      <c r="G267" s="71">
        <f>(F267/E267)*100</f>
        <v>41.111621497473585</v>
      </c>
      <c r="H267" s="44">
        <f>SUM(H258:H266)</f>
        <v>13196</v>
      </c>
      <c r="I267" s="44">
        <f>SUM(I258:I266)</f>
        <v>7346</v>
      </c>
      <c r="J267" s="45">
        <f>(I267/H267)*100</f>
        <v>55.668384358896638</v>
      </c>
    </row>
    <row r="268" spans="1:234" s="30" customFormat="1" ht="25.5" customHeight="1" thickTop="1" x14ac:dyDescent="0.2">
      <c r="A268" s="110" t="s">
        <v>295</v>
      </c>
      <c r="B268" s="118" t="s">
        <v>433</v>
      </c>
      <c r="C268" s="120" t="s">
        <v>434</v>
      </c>
      <c r="D268" s="121"/>
      <c r="E268" s="118" t="s">
        <v>435</v>
      </c>
      <c r="F268" s="120" t="s">
        <v>436</v>
      </c>
      <c r="G268" s="121"/>
      <c r="H268" s="117" t="s">
        <v>430</v>
      </c>
      <c r="I268" s="105" t="s">
        <v>431</v>
      </c>
      <c r="J268" s="114"/>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row>
    <row r="269" spans="1:234" s="34" customFormat="1" ht="25.5" customHeight="1" x14ac:dyDescent="0.2">
      <c r="A269" s="111"/>
      <c r="B269" s="119"/>
      <c r="C269" s="63" t="s">
        <v>384</v>
      </c>
      <c r="D269" s="64" t="s">
        <v>294</v>
      </c>
      <c r="E269" s="119"/>
      <c r="F269" s="63" t="s">
        <v>384</v>
      </c>
      <c r="G269" s="64" t="s">
        <v>294</v>
      </c>
      <c r="H269" s="116"/>
      <c r="I269" s="57" t="s">
        <v>386</v>
      </c>
      <c r="J269" s="33" t="s">
        <v>294</v>
      </c>
    </row>
    <row r="270" spans="1:234" ht="18" x14ac:dyDescent="0.25">
      <c r="A270" s="35" t="s">
        <v>325</v>
      </c>
      <c r="B270" s="72"/>
      <c r="C270" s="72"/>
      <c r="D270" s="73"/>
      <c r="E270" s="72"/>
      <c r="F270" s="72"/>
      <c r="G270" s="73"/>
      <c r="H270" s="35"/>
      <c r="I270" s="35"/>
      <c r="J270" s="48"/>
    </row>
    <row r="271" spans="1:234" ht="12.75" customHeight="1" x14ac:dyDescent="0.2">
      <c r="A271" s="36" t="s">
        <v>169</v>
      </c>
      <c r="B271" s="39">
        <v>619</v>
      </c>
      <c r="C271" s="67">
        <v>341</v>
      </c>
      <c r="D271" s="70">
        <v>55.088900000000002</v>
      </c>
      <c r="E271" s="39">
        <v>673</v>
      </c>
      <c r="F271" s="67">
        <v>315</v>
      </c>
      <c r="G271" s="70">
        <v>46.805300000000003</v>
      </c>
      <c r="H271" s="39">
        <v>1365</v>
      </c>
      <c r="I271" s="40">
        <v>969</v>
      </c>
      <c r="J271" s="41">
        <v>70.989000000000004</v>
      </c>
    </row>
    <row r="272" spans="1:234" ht="12.75" customHeight="1" x14ac:dyDescent="0.2">
      <c r="A272" s="36" t="s">
        <v>333</v>
      </c>
      <c r="B272" s="39">
        <v>214</v>
      </c>
      <c r="C272" s="67">
        <v>114</v>
      </c>
      <c r="D272" s="70">
        <v>53.271000000000001</v>
      </c>
      <c r="E272" s="39">
        <v>209</v>
      </c>
      <c r="F272" s="67">
        <v>100</v>
      </c>
      <c r="G272" s="70">
        <v>47.846899999999998</v>
      </c>
      <c r="H272" s="39">
        <v>443</v>
      </c>
      <c r="I272" s="40">
        <v>292</v>
      </c>
      <c r="J272" s="41">
        <v>65.914199999999994</v>
      </c>
    </row>
    <row r="273" spans="1:10" ht="12.75" customHeight="1" x14ac:dyDescent="0.2">
      <c r="A273" s="36" t="s">
        <v>175</v>
      </c>
      <c r="B273" s="39">
        <v>384</v>
      </c>
      <c r="C273" s="67">
        <v>185</v>
      </c>
      <c r="D273" s="70">
        <v>48.177100000000003</v>
      </c>
      <c r="E273" s="39">
        <v>423</v>
      </c>
      <c r="F273" s="67">
        <v>152</v>
      </c>
      <c r="G273" s="70">
        <v>35.933799999999998</v>
      </c>
      <c r="H273" s="39">
        <v>843</v>
      </c>
      <c r="I273" s="40">
        <v>511</v>
      </c>
      <c r="J273" s="41">
        <v>60.616799999999998</v>
      </c>
    </row>
    <row r="274" spans="1:10" ht="12.75" customHeight="1" x14ac:dyDescent="0.2">
      <c r="A274" s="36" t="s">
        <v>178</v>
      </c>
      <c r="B274" s="39">
        <v>110</v>
      </c>
      <c r="C274" s="67">
        <v>55</v>
      </c>
      <c r="D274" s="70">
        <v>50</v>
      </c>
      <c r="E274" s="39">
        <v>107</v>
      </c>
      <c r="F274" s="67">
        <v>50</v>
      </c>
      <c r="G274" s="70">
        <v>46.728999999999999</v>
      </c>
      <c r="H274" s="39">
        <v>243</v>
      </c>
      <c r="I274" s="40">
        <v>175</v>
      </c>
      <c r="J274" s="41">
        <v>72.016499999999994</v>
      </c>
    </row>
    <row r="275" spans="1:10" ht="12.75" customHeight="1" x14ac:dyDescent="0.2">
      <c r="A275" s="36" t="s">
        <v>309</v>
      </c>
      <c r="B275" s="39">
        <v>164</v>
      </c>
      <c r="C275" s="67">
        <v>106</v>
      </c>
      <c r="D275" s="70">
        <v>64.634100000000004</v>
      </c>
      <c r="E275" s="39">
        <v>146</v>
      </c>
      <c r="F275" s="67">
        <v>95</v>
      </c>
      <c r="G275" s="70">
        <v>65.0685</v>
      </c>
      <c r="H275" s="39">
        <v>280</v>
      </c>
      <c r="I275" s="40">
        <v>214</v>
      </c>
      <c r="J275" s="41">
        <v>76.428600000000003</v>
      </c>
    </row>
    <row r="276" spans="1:10" ht="12.75" customHeight="1" x14ac:dyDescent="0.2">
      <c r="A276" s="36" t="s">
        <v>179</v>
      </c>
      <c r="B276" s="39">
        <v>414</v>
      </c>
      <c r="C276" s="67">
        <v>212</v>
      </c>
      <c r="D276" s="70">
        <v>51.207700000000003</v>
      </c>
      <c r="E276" s="39">
        <v>420</v>
      </c>
      <c r="F276" s="67">
        <v>174</v>
      </c>
      <c r="G276" s="70">
        <v>41.428600000000003</v>
      </c>
      <c r="H276" s="39">
        <v>851</v>
      </c>
      <c r="I276" s="40">
        <v>618</v>
      </c>
      <c r="J276" s="41">
        <v>72.620400000000004</v>
      </c>
    </row>
    <row r="277" spans="1:10" ht="12.75" customHeight="1" x14ac:dyDescent="0.2">
      <c r="A277" s="36" t="s">
        <v>346</v>
      </c>
      <c r="B277" s="39">
        <v>307</v>
      </c>
      <c r="C277" s="67">
        <v>149</v>
      </c>
      <c r="D277" s="70">
        <v>48.534199999999998</v>
      </c>
      <c r="E277" s="39">
        <v>350</v>
      </c>
      <c r="F277" s="67">
        <v>153</v>
      </c>
      <c r="G277" s="70">
        <v>43.714300000000001</v>
      </c>
      <c r="H277" s="39">
        <v>653</v>
      </c>
      <c r="I277" s="40">
        <v>441</v>
      </c>
      <c r="J277" s="41">
        <v>67.534499999999994</v>
      </c>
    </row>
    <row r="278" spans="1:10" ht="12.75" customHeight="1" x14ac:dyDescent="0.2">
      <c r="A278" s="36" t="s">
        <v>181</v>
      </c>
      <c r="B278" s="39">
        <v>526</v>
      </c>
      <c r="C278" s="67">
        <v>283</v>
      </c>
      <c r="D278" s="70">
        <v>53.802300000000002</v>
      </c>
      <c r="E278" s="39">
        <v>545</v>
      </c>
      <c r="F278" s="67">
        <v>266</v>
      </c>
      <c r="G278" s="70">
        <v>48.807299999999998</v>
      </c>
      <c r="H278" s="39">
        <v>1097</v>
      </c>
      <c r="I278" s="40">
        <v>785</v>
      </c>
      <c r="J278" s="41">
        <v>71.558800000000005</v>
      </c>
    </row>
    <row r="279" spans="1:10" ht="12.75" customHeight="1" x14ac:dyDescent="0.2">
      <c r="A279" s="36" t="s">
        <v>182</v>
      </c>
      <c r="B279" s="39">
        <v>154</v>
      </c>
      <c r="C279" s="67">
        <v>78</v>
      </c>
      <c r="D279" s="70">
        <v>50.6494</v>
      </c>
      <c r="E279" s="39">
        <v>152</v>
      </c>
      <c r="F279" s="67">
        <v>84</v>
      </c>
      <c r="G279" s="70">
        <v>55.263199999999998</v>
      </c>
      <c r="H279" s="39">
        <v>296</v>
      </c>
      <c r="I279" s="40">
        <v>224</v>
      </c>
      <c r="J279" s="41">
        <v>75.675700000000006</v>
      </c>
    </row>
    <row r="280" spans="1:10" ht="12.75" customHeight="1" x14ac:dyDescent="0.2">
      <c r="A280" s="36" t="s">
        <v>184</v>
      </c>
      <c r="B280" s="39">
        <v>113</v>
      </c>
      <c r="C280" s="67">
        <v>69</v>
      </c>
      <c r="D280" s="70">
        <v>61.061900000000001</v>
      </c>
      <c r="E280" s="39">
        <v>136</v>
      </c>
      <c r="F280" s="67">
        <v>74</v>
      </c>
      <c r="G280" s="70">
        <v>54.411799999999999</v>
      </c>
      <c r="H280" s="39">
        <v>257</v>
      </c>
      <c r="I280" s="40">
        <v>198</v>
      </c>
      <c r="J280" s="41">
        <v>77.0428</v>
      </c>
    </row>
    <row r="281" spans="1:10" ht="12.75" customHeight="1" x14ac:dyDescent="0.2">
      <c r="A281" s="36" t="s">
        <v>187</v>
      </c>
      <c r="B281" s="39">
        <v>131</v>
      </c>
      <c r="C281" s="67">
        <v>84</v>
      </c>
      <c r="D281" s="70">
        <v>64.122100000000003</v>
      </c>
      <c r="E281" s="39">
        <v>152</v>
      </c>
      <c r="F281" s="67">
        <v>85</v>
      </c>
      <c r="G281" s="70">
        <v>55.921100000000003</v>
      </c>
      <c r="H281" s="39">
        <v>324</v>
      </c>
      <c r="I281" s="40">
        <v>246</v>
      </c>
      <c r="J281" s="41">
        <v>75.925899999999999</v>
      </c>
    </row>
    <row r="282" spans="1:10" ht="12.75" customHeight="1" x14ac:dyDescent="0.2">
      <c r="A282" s="36" t="s">
        <v>188</v>
      </c>
      <c r="B282" s="39">
        <v>229</v>
      </c>
      <c r="C282" s="67">
        <v>126</v>
      </c>
      <c r="D282" s="70">
        <v>55.021799999999999</v>
      </c>
      <c r="E282" s="39">
        <v>229</v>
      </c>
      <c r="F282" s="67">
        <v>107</v>
      </c>
      <c r="G282" s="70">
        <v>46.724899999999998</v>
      </c>
      <c r="H282" s="39">
        <v>504</v>
      </c>
      <c r="I282" s="40">
        <v>372</v>
      </c>
      <c r="J282" s="41">
        <v>73.8095</v>
      </c>
    </row>
    <row r="283" spans="1:10" ht="12.75" customHeight="1" x14ac:dyDescent="0.2">
      <c r="A283" s="36" t="s">
        <v>189</v>
      </c>
      <c r="B283" s="39">
        <v>185</v>
      </c>
      <c r="C283" s="67">
        <v>130</v>
      </c>
      <c r="D283" s="70">
        <v>70.270300000000006</v>
      </c>
      <c r="E283" s="39">
        <v>166</v>
      </c>
      <c r="F283" s="67">
        <v>104</v>
      </c>
      <c r="G283" s="70">
        <v>62.650599999999997</v>
      </c>
      <c r="H283" s="39">
        <v>338</v>
      </c>
      <c r="I283" s="40">
        <v>262</v>
      </c>
      <c r="J283" s="41">
        <v>77.514799999999994</v>
      </c>
    </row>
    <row r="284" spans="1:10" ht="12.75" customHeight="1" x14ac:dyDescent="0.2">
      <c r="A284" s="36" t="s">
        <v>301</v>
      </c>
      <c r="B284" s="39">
        <v>185</v>
      </c>
      <c r="C284" s="67">
        <v>127</v>
      </c>
      <c r="D284" s="70">
        <v>68.648600000000002</v>
      </c>
      <c r="E284" s="39">
        <v>182</v>
      </c>
      <c r="F284" s="67">
        <v>126</v>
      </c>
      <c r="G284" s="70">
        <v>69.230800000000002</v>
      </c>
      <c r="H284" s="39">
        <v>441</v>
      </c>
      <c r="I284" s="40">
        <v>357</v>
      </c>
      <c r="J284" s="41">
        <v>80.952399999999997</v>
      </c>
    </row>
    <row r="285" spans="1:10" ht="12.75" customHeight="1" x14ac:dyDescent="0.2">
      <c r="A285" s="36" t="s">
        <v>198</v>
      </c>
      <c r="B285" s="39">
        <v>171</v>
      </c>
      <c r="C285" s="67">
        <v>100</v>
      </c>
      <c r="D285" s="70">
        <v>58.479500000000002</v>
      </c>
      <c r="E285" s="39">
        <v>162</v>
      </c>
      <c r="F285" s="67">
        <v>88</v>
      </c>
      <c r="G285" s="70">
        <v>54.320999999999998</v>
      </c>
      <c r="H285" s="39">
        <v>329</v>
      </c>
      <c r="I285" s="40">
        <v>265</v>
      </c>
      <c r="J285" s="41">
        <v>80.5471</v>
      </c>
    </row>
    <row r="286" spans="1:10" ht="12.75" customHeight="1" x14ac:dyDescent="0.2">
      <c r="A286" s="36" t="s">
        <v>199</v>
      </c>
      <c r="B286" s="39">
        <v>193</v>
      </c>
      <c r="C286" s="67">
        <v>92</v>
      </c>
      <c r="D286" s="70">
        <v>47.668399999999998</v>
      </c>
      <c r="E286" s="39">
        <v>176</v>
      </c>
      <c r="F286" s="67">
        <v>83</v>
      </c>
      <c r="G286" s="70">
        <v>47.159100000000002</v>
      </c>
      <c r="H286" s="39">
        <v>375</v>
      </c>
      <c r="I286" s="40">
        <v>253</v>
      </c>
      <c r="J286" s="41">
        <v>67.466700000000003</v>
      </c>
    </row>
    <row r="287" spans="1:10" ht="12.75" customHeight="1" x14ac:dyDescent="0.2">
      <c r="A287" s="36" t="s">
        <v>203</v>
      </c>
      <c r="B287" s="39">
        <v>34</v>
      </c>
      <c r="C287" s="67">
        <v>24</v>
      </c>
      <c r="D287" s="70">
        <v>70.588200000000001</v>
      </c>
      <c r="E287" s="39">
        <v>49</v>
      </c>
      <c r="F287" s="67">
        <v>21</v>
      </c>
      <c r="G287" s="70">
        <v>42.857100000000003</v>
      </c>
      <c r="H287" s="39">
        <v>118</v>
      </c>
      <c r="I287" s="40">
        <v>104</v>
      </c>
      <c r="J287" s="41">
        <v>88.135599999999997</v>
      </c>
    </row>
    <row r="288" spans="1:10" ht="12.75" customHeight="1" x14ac:dyDescent="0.2">
      <c r="A288" s="36" t="s">
        <v>312</v>
      </c>
      <c r="B288" s="39">
        <v>299</v>
      </c>
      <c r="C288" s="67">
        <v>147</v>
      </c>
      <c r="D288" s="70">
        <v>49.163899999999998</v>
      </c>
      <c r="E288" s="39">
        <v>287</v>
      </c>
      <c r="F288" s="67">
        <v>132</v>
      </c>
      <c r="G288" s="70">
        <v>45.993000000000002</v>
      </c>
      <c r="H288" s="39">
        <v>595</v>
      </c>
      <c r="I288" s="40">
        <v>429</v>
      </c>
      <c r="J288" s="41">
        <v>72.100800000000007</v>
      </c>
    </row>
    <row r="289" spans="1:234" ht="13.5" thickBot="1" x14ac:dyDescent="0.25">
      <c r="A289" s="43" t="s">
        <v>296</v>
      </c>
      <c r="B289" s="68">
        <f>SUM(B271:B288)</f>
        <v>4432</v>
      </c>
      <c r="C289" s="68">
        <f>SUM(C271:C288)</f>
        <v>2422</v>
      </c>
      <c r="D289" s="71">
        <f>(C289/B289)*100</f>
        <v>54.648014440433215</v>
      </c>
      <c r="E289" s="68">
        <f>SUM(E271:E288)</f>
        <v>4564</v>
      </c>
      <c r="F289" s="68">
        <f>SUM(F271:F288)</f>
        <v>2209</v>
      </c>
      <c r="G289" s="71">
        <f>(F289/E289)*100</f>
        <v>48.400525854513582</v>
      </c>
      <c r="H289" s="44">
        <f>SUM(H271:H288)</f>
        <v>9352</v>
      </c>
      <c r="I289" s="44">
        <f>SUM(I271:I288)</f>
        <v>6715</v>
      </c>
      <c r="J289" s="45">
        <f>(I289/H289)*100</f>
        <v>71.802822925577416</v>
      </c>
    </row>
    <row r="290" spans="1:234" s="30" customFormat="1" ht="25.5" customHeight="1" thickTop="1" x14ac:dyDescent="0.2">
      <c r="A290" s="110" t="s">
        <v>295</v>
      </c>
      <c r="B290" s="118" t="s">
        <v>433</v>
      </c>
      <c r="C290" s="120" t="s">
        <v>434</v>
      </c>
      <c r="D290" s="121"/>
      <c r="E290" s="118" t="s">
        <v>435</v>
      </c>
      <c r="F290" s="120" t="s">
        <v>436</v>
      </c>
      <c r="G290" s="121"/>
      <c r="H290" s="117" t="s">
        <v>430</v>
      </c>
      <c r="I290" s="105" t="s">
        <v>431</v>
      </c>
      <c r="J290" s="114"/>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row>
    <row r="291" spans="1:234" s="34" customFormat="1" ht="25.5" customHeight="1" x14ac:dyDescent="0.2">
      <c r="A291" s="111"/>
      <c r="B291" s="119"/>
      <c r="C291" s="63" t="s">
        <v>384</v>
      </c>
      <c r="D291" s="64" t="s">
        <v>294</v>
      </c>
      <c r="E291" s="119"/>
      <c r="F291" s="63" t="s">
        <v>384</v>
      </c>
      <c r="G291" s="64" t="s">
        <v>294</v>
      </c>
      <c r="H291" s="116"/>
      <c r="I291" s="57" t="s">
        <v>386</v>
      </c>
      <c r="J291" s="33" t="s">
        <v>294</v>
      </c>
    </row>
    <row r="292" spans="1:234" ht="18" x14ac:dyDescent="0.25">
      <c r="A292" s="35" t="s">
        <v>326</v>
      </c>
      <c r="B292" s="72"/>
      <c r="C292" s="72"/>
      <c r="D292" s="73"/>
      <c r="E292" s="72"/>
      <c r="F292" s="72"/>
      <c r="G292" s="73"/>
      <c r="H292" s="35"/>
      <c r="I292" s="35"/>
      <c r="J292" s="48"/>
    </row>
    <row r="293" spans="1:234" ht="12.75" customHeight="1" x14ac:dyDescent="0.2">
      <c r="A293" s="36" t="s">
        <v>168</v>
      </c>
      <c r="B293" s="39">
        <v>173</v>
      </c>
      <c r="C293" s="67">
        <v>103</v>
      </c>
      <c r="D293" s="70">
        <v>59.537599999999998</v>
      </c>
      <c r="E293" s="39">
        <v>159</v>
      </c>
      <c r="F293" s="67">
        <v>79</v>
      </c>
      <c r="G293" s="70">
        <v>49.685499999999998</v>
      </c>
      <c r="H293" s="39">
        <v>378</v>
      </c>
      <c r="I293" s="40">
        <v>259</v>
      </c>
      <c r="J293" s="41">
        <v>68.518500000000003</v>
      </c>
    </row>
    <row r="294" spans="1:234" ht="12.75" customHeight="1" x14ac:dyDescent="0.2">
      <c r="A294" s="36" t="s">
        <v>170</v>
      </c>
      <c r="B294" s="39">
        <v>306</v>
      </c>
      <c r="C294" s="67">
        <v>156</v>
      </c>
      <c r="D294" s="70">
        <v>50.980400000000003</v>
      </c>
      <c r="E294" s="39">
        <v>365</v>
      </c>
      <c r="F294" s="67">
        <v>164</v>
      </c>
      <c r="G294" s="70">
        <v>44.9315</v>
      </c>
      <c r="H294" s="39">
        <v>663</v>
      </c>
      <c r="I294" s="40">
        <v>429</v>
      </c>
      <c r="J294" s="41">
        <v>64.7059</v>
      </c>
    </row>
    <row r="295" spans="1:234" ht="12.75" customHeight="1" x14ac:dyDescent="0.2">
      <c r="A295" s="36" t="s">
        <v>171</v>
      </c>
      <c r="B295" s="39">
        <v>354</v>
      </c>
      <c r="C295" s="67">
        <v>133</v>
      </c>
      <c r="D295" s="70">
        <v>37.570599999999999</v>
      </c>
      <c r="E295" s="39">
        <v>401</v>
      </c>
      <c r="F295" s="67">
        <v>140</v>
      </c>
      <c r="G295" s="70">
        <v>34.912700000000001</v>
      </c>
      <c r="H295" s="39">
        <v>780</v>
      </c>
      <c r="I295" s="40">
        <v>389</v>
      </c>
      <c r="J295" s="41">
        <v>49.8718</v>
      </c>
    </row>
    <row r="296" spans="1:234" ht="12.75" customHeight="1" x14ac:dyDescent="0.2">
      <c r="A296" s="36" t="s">
        <v>337</v>
      </c>
      <c r="B296" s="39">
        <v>259</v>
      </c>
      <c r="C296" s="67">
        <v>82</v>
      </c>
      <c r="D296" s="70">
        <v>31.6602</v>
      </c>
      <c r="E296" s="39">
        <v>267</v>
      </c>
      <c r="F296" s="67">
        <v>83</v>
      </c>
      <c r="G296" s="70">
        <v>31.086099999999998</v>
      </c>
      <c r="H296" s="39">
        <v>593</v>
      </c>
      <c r="I296" s="40">
        <v>340</v>
      </c>
      <c r="J296" s="41">
        <v>57.335599999999999</v>
      </c>
    </row>
    <row r="297" spans="1:234" ht="12.75" customHeight="1" x14ac:dyDescent="0.2">
      <c r="A297" s="36" t="s">
        <v>180</v>
      </c>
      <c r="B297" s="39">
        <v>161</v>
      </c>
      <c r="C297" s="67">
        <v>66</v>
      </c>
      <c r="D297" s="70">
        <v>40.9938</v>
      </c>
      <c r="E297" s="39">
        <v>198</v>
      </c>
      <c r="F297" s="67">
        <v>80</v>
      </c>
      <c r="G297" s="70">
        <v>40.404000000000003</v>
      </c>
      <c r="H297" s="39">
        <v>383</v>
      </c>
      <c r="I297" s="40">
        <v>206</v>
      </c>
      <c r="J297" s="41">
        <v>53.785899999999998</v>
      </c>
    </row>
    <row r="298" spans="1:234" ht="12.75" customHeight="1" x14ac:dyDescent="0.2">
      <c r="A298" s="36" t="s">
        <v>300</v>
      </c>
      <c r="B298" s="39">
        <v>459</v>
      </c>
      <c r="C298" s="67">
        <v>285</v>
      </c>
      <c r="D298" s="70">
        <v>62.091500000000003</v>
      </c>
      <c r="E298" s="39">
        <v>483</v>
      </c>
      <c r="F298" s="67">
        <v>238</v>
      </c>
      <c r="G298" s="70">
        <v>49.275399999999998</v>
      </c>
      <c r="H298" s="39">
        <v>984</v>
      </c>
      <c r="I298" s="40">
        <v>697</v>
      </c>
      <c r="J298" s="41">
        <v>70.833299999999994</v>
      </c>
    </row>
    <row r="299" spans="1:234" ht="12.75" customHeight="1" x14ac:dyDescent="0.2">
      <c r="A299" s="36" t="s">
        <v>185</v>
      </c>
      <c r="B299" s="39">
        <v>188</v>
      </c>
      <c r="C299" s="67">
        <v>77</v>
      </c>
      <c r="D299" s="70">
        <v>40.9574</v>
      </c>
      <c r="E299" s="39">
        <v>193</v>
      </c>
      <c r="F299" s="67">
        <v>63</v>
      </c>
      <c r="G299" s="70">
        <v>32.642499999999998</v>
      </c>
      <c r="H299" s="39">
        <v>419</v>
      </c>
      <c r="I299" s="40">
        <v>238</v>
      </c>
      <c r="J299" s="41">
        <v>56.801900000000003</v>
      </c>
    </row>
    <row r="300" spans="1:234" ht="12.75" customHeight="1" x14ac:dyDescent="0.2">
      <c r="A300" s="36" t="s">
        <v>345</v>
      </c>
      <c r="B300" s="39">
        <v>497</v>
      </c>
      <c r="C300" s="67">
        <v>177</v>
      </c>
      <c r="D300" s="70">
        <v>35.613700000000001</v>
      </c>
      <c r="E300" s="39">
        <v>487</v>
      </c>
      <c r="F300" s="67">
        <v>127</v>
      </c>
      <c r="G300" s="70">
        <v>26.077999999999999</v>
      </c>
      <c r="H300" s="39">
        <v>978</v>
      </c>
      <c r="I300" s="40">
        <v>484</v>
      </c>
      <c r="J300" s="41">
        <v>49.488799999999998</v>
      </c>
    </row>
    <row r="301" spans="1:234" ht="12.75" customHeight="1" x14ac:dyDescent="0.2">
      <c r="A301" s="36" t="s">
        <v>192</v>
      </c>
      <c r="B301" s="39">
        <v>264</v>
      </c>
      <c r="C301" s="67">
        <v>80</v>
      </c>
      <c r="D301" s="70">
        <v>30.303000000000001</v>
      </c>
      <c r="E301" s="39">
        <v>320</v>
      </c>
      <c r="F301" s="67">
        <v>84</v>
      </c>
      <c r="G301" s="70">
        <v>26.25</v>
      </c>
      <c r="H301" s="39">
        <v>468</v>
      </c>
      <c r="I301" s="40">
        <v>274</v>
      </c>
      <c r="J301" s="41">
        <v>58.546999999999997</v>
      </c>
    </row>
    <row r="302" spans="1:234" ht="12.75" customHeight="1" x14ac:dyDescent="0.2">
      <c r="A302" s="36" t="s">
        <v>194</v>
      </c>
      <c r="B302" s="39">
        <v>3272</v>
      </c>
      <c r="C302" s="67">
        <v>762</v>
      </c>
      <c r="D302" s="70">
        <v>23.288499999999999</v>
      </c>
      <c r="E302" s="39">
        <v>3505</v>
      </c>
      <c r="F302" s="67">
        <v>688</v>
      </c>
      <c r="G302" s="70">
        <v>19.629100000000001</v>
      </c>
      <c r="H302" s="39">
        <v>6740</v>
      </c>
      <c r="I302" s="40">
        <v>2785</v>
      </c>
      <c r="J302" s="41">
        <v>41.320500000000003</v>
      </c>
    </row>
    <row r="303" spans="1:234" ht="12.75" customHeight="1" x14ac:dyDescent="0.2">
      <c r="A303" s="36" t="s">
        <v>195</v>
      </c>
      <c r="B303" s="39">
        <v>406</v>
      </c>
      <c r="C303" s="67">
        <v>168</v>
      </c>
      <c r="D303" s="70">
        <v>41.379300000000001</v>
      </c>
      <c r="E303" s="39">
        <v>452</v>
      </c>
      <c r="F303" s="67">
        <v>168</v>
      </c>
      <c r="G303" s="70">
        <v>37.168100000000003</v>
      </c>
      <c r="H303" s="39">
        <v>818</v>
      </c>
      <c r="I303" s="40">
        <v>429</v>
      </c>
      <c r="J303" s="41">
        <v>52.445</v>
      </c>
    </row>
    <row r="304" spans="1:234" ht="12.75" customHeight="1" x14ac:dyDescent="0.2">
      <c r="A304" s="36" t="s">
        <v>197</v>
      </c>
      <c r="B304" s="39">
        <v>402</v>
      </c>
      <c r="C304" s="67">
        <v>147</v>
      </c>
      <c r="D304" s="70">
        <v>36.5672</v>
      </c>
      <c r="E304" s="39">
        <v>421</v>
      </c>
      <c r="F304" s="67">
        <v>165</v>
      </c>
      <c r="G304" s="70">
        <v>39.192399999999999</v>
      </c>
      <c r="H304" s="39">
        <v>802</v>
      </c>
      <c r="I304" s="40">
        <v>456</v>
      </c>
      <c r="J304" s="41">
        <v>56.857900000000001</v>
      </c>
    </row>
    <row r="305" spans="1:234" ht="12.75" customHeight="1" x14ac:dyDescent="0.2">
      <c r="A305" s="36" t="s">
        <v>393</v>
      </c>
      <c r="B305" s="39">
        <v>396</v>
      </c>
      <c r="C305" s="67">
        <v>147</v>
      </c>
      <c r="D305" s="70">
        <v>37.121200000000002</v>
      </c>
      <c r="E305" s="39">
        <v>375</v>
      </c>
      <c r="F305" s="67">
        <v>125</v>
      </c>
      <c r="G305" s="70">
        <v>33.333300000000001</v>
      </c>
      <c r="H305" s="39">
        <v>799</v>
      </c>
      <c r="I305" s="40">
        <v>535</v>
      </c>
      <c r="J305" s="41">
        <v>66.958699999999993</v>
      </c>
    </row>
    <row r="306" spans="1:234" ht="13.5" thickBot="1" x14ac:dyDescent="0.25">
      <c r="A306" s="43" t="s">
        <v>296</v>
      </c>
      <c r="B306" s="68">
        <f>SUM(B293:B305)</f>
        <v>7137</v>
      </c>
      <c r="C306" s="68">
        <f>SUM(C293:C305)</f>
        <v>2383</v>
      </c>
      <c r="D306" s="71">
        <f>(C306/B306)*100</f>
        <v>33.389379291018635</v>
      </c>
      <c r="E306" s="68">
        <f>SUM(E293:E305)</f>
        <v>7626</v>
      </c>
      <c r="F306" s="68">
        <f>SUM(F293:F305)</f>
        <v>2204</v>
      </c>
      <c r="G306" s="71">
        <f>(F306/E306)*100</f>
        <v>28.901127720954626</v>
      </c>
      <c r="H306" s="44">
        <f>SUM(H293:H305)</f>
        <v>14805</v>
      </c>
      <c r="I306" s="44">
        <f>SUM(I293:I305)</f>
        <v>7521</v>
      </c>
      <c r="J306" s="45">
        <f>(I306/H306)*100</f>
        <v>50.80040526849038</v>
      </c>
    </row>
    <row r="307" spans="1:234" s="30" customFormat="1" ht="25.5" customHeight="1" thickTop="1" x14ac:dyDescent="0.2">
      <c r="A307" s="110" t="s">
        <v>295</v>
      </c>
      <c r="B307" s="118" t="s">
        <v>433</v>
      </c>
      <c r="C307" s="120" t="s">
        <v>434</v>
      </c>
      <c r="D307" s="121"/>
      <c r="E307" s="118" t="s">
        <v>435</v>
      </c>
      <c r="F307" s="120" t="s">
        <v>436</v>
      </c>
      <c r="G307" s="121"/>
      <c r="H307" s="117" t="s">
        <v>430</v>
      </c>
      <c r="I307" s="105" t="s">
        <v>431</v>
      </c>
      <c r="J307" s="114"/>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row>
    <row r="308" spans="1:234" s="34" customFormat="1" ht="25.5" customHeight="1" x14ac:dyDescent="0.2">
      <c r="A308" s="111"/>
      <c r="B308" s="119"/>
      <c r="C308" s="63" t="s">
        <v>384</v>
      </c>
      <c r="D308" s="64" t="s">
        <v>294</v>
      </c>
      <c r="E308" s="119"/>
      <c r="F308" s="63" t="s">
        <v>384</v>
      </c>
      <c r="G308" s="64" t="s">
        <v>294</v>
      </c>
      <c r="H308" s="116"/>
      <c r="I308" s="57" t="s">
        <v>386</v>
      </c>
      <c r="J308" s="33" t="s">
        <v>294</v>
      </c>
    </row>
    <row r="309" spans="1:234" ht="18" x14ac:dyDescent="0.25">
      <c r="A309" s="35" t="s">
        <v>340</v>
      </c>
      <c r="B309" s="72"/>
      <c r="C309" s="72"/>
      <c r="D309" s="73"/>
      <c r="E309" s="72"/>
      <c r="F309" s="72"/>
      <c r="G309" s="73"/>
      <c r="H309" s="35"/>
      <c r="I309" s="35"/>
      <c r="J309" s="48"/>
    </row>
    <row r="310" spans="1:234" x14ac:dyDescent="0.2">
      <c r="A310" s="36" t="s">
        <v>167</v>
      </c>
      <c r="B310" s="39">
        <v>127</v>
      </c>
      <c r="C310" s="67">
        <v>52</v>
      </c>
      <c r="D310" s="70">
        <v>40.944899999999997</v>
      </c>
      <c r="E310" s="39">
        <v>123</v>
      </c>
      <c r="F310" s="67">
        <v>32</v>
      </c>
      <c r="G310" s="70">
        <v>26.016300000000001</v>
      </c>
      <c r="H310" s="39">
        <v>268</v>
      </c>
      <c r="I310" s="40">
        <v>140</v>
      </c>
      <c r="J310" s="41">
        <v>52.238799999999998</v>
      </c>
    </row>
    <row r="311" spans="1:234" x14ac:dyDescent="0.2">
      <c r="A311" s="36" t="s">
        <v>173</v>
      </c>
      <c r="B311" s="39">
        <v>637</v>
      </c>
      <c r="C311" s="67">
        <v>299</v>
      </c>
      <c r="D311" s="70">
        <v>46.938800000000001</v>
      </c>
      <c r="E311" s="39">
        <v>683</v>
      </c>
      <c r="F311" s="67">
        <v>264</v>
      </c>
      <c r="G311" s="70">
        <v>38.652999999999999</v>
      </c>
      <c r="H311" s="39">
        <v>1322</v>
      </c>
      <c r="I311" s="40">
        <v>723</v>
      </c>
      <c r="J311" s="41">
        <v>54.689900000000002</v>
      </c>
    </row>
    <row r="312" spans="1:234" x14ac:dyDescent="0.2">
      <c r="A312" s="36" t="s">
        <v>174</v>
      </c>
      <c r="B312" s="39">
        <v>184</v>
      </c>
      <c r="C312" s="67">
        <v>98</v>
      </c>
      <c r="D312" s="70">
        <v>53.260899999999999</v>
      </c>
      <c r="E312" s="39">
        <v>207</v>
      </c>
      <c r="F312" s="67">
        <v>106</v>
      </c>
      <c r="G312" s="70">
        <v>51.207700000000003</v>
      </c>
      <c r="H312" s="39">
        <v>444</v>
      </c>
      <c r="I312" s="40">
        <v>272</v>
      </c>
      <c r="J312" s="41">
        <v>61.261299999999999</v>
      </c>
    </row>
    <row r="313" spans="1:234" x14ac:dyDescent="0.2">
      <c r="A313" s="36" t="s">
        <v>176</v>
      </c>
      <c r="B313" s="39">
        <v>117</v>
      </c>
      <c r="C313" s="67">
        <v>49</v>
      </c>
      <c r="D313" s="70">
        <v>41.880299999999998</v>
      </c>
      <c r="E313" s="39">
        <v>125</v>
      </c>
      <c r="F313" s="67">
        <v>37</v>
      </c>
      <c r="G313" s="70">
        <v>29.6</v>
      </c>
      <c r="H313" s="39">
        <v>262</v>
      </c>
      <c r="I313" s="40">
        <v>125</v>
      </c>
      <c r="J313" s="41">
        <v>47.709899999999998</v>
      </c>
    </row>
    <row r="314" spans="1:234" x14ac:dyDescent="0.2">
      <c r="A314" s="36" t="s">
        <v>177</v>
      </c>
      <c r="B314" s="39">
        <v>226</v>
      </c>
      <c r="C314" s="67">
        <v>117</v>
      </c>
      <c r="D314" s="70">
        <v>51.7699</v>
      </c>
      <c r="E314" s="39">
        <v>258</v>
      </c>
      <c r="F314" s="67">
        <v>110</v>
      </c>
      <c r="G314" s="70">
        <v>42.6357</v>
      </c>
      <c r="H314" s="39">
        <v>423</v>
      </c>
      <c r="I314" s="40">
        <v>277</v>
      </c>
      <c r="J314" s="41">
        <v>65.4846</v>
      </c>
    </row>
    <row r="315" spans="1:234" x14ac:dyDescent="0.2">
      <c r="A315" s="36" t="s">
        <v>368</v>
      </c>
      <c r="B315" s="39">
        <v>461</v>
      </c>
      <c r="C315" s="67">
        <v>242</v>
      </c>
      <c r="D315" s="70">
        <v>52.494599999999998</v>
      </c>
      <c r="E315" s="39">
        <v>505</v>
      </c>
      <c r="F315" s="67">
        <v>208</v>
      </c>
      <c r="G315" s="70">
        <v>41.188099999999999</v>
      </c>
      <c r="H315" s="39">
        <v>1081</v>
      </c>
      <c r="I315" s="40">
        <v>651</v>
      </c>
      <c r="J315" s="41">
        <v>60.222000000000001</v>
      </c>
    </row>
    <row r="316" spans="1:234" x14ac:dyDescent="0.2">
      <c r="A316" s="36" t="s">
        <v>367</v>
      </c>
      <c r="B316" s="39">
        <v>281</v>
      </c>
      <c r="C316" s="67">
        <v>115</v>
      </c>
      <c r="D316" s="70">
        <v>40.9253</v>
      </c>
      <c r="E316" s="39">
        <v>298</v>
      </c>
      <c r="F316" s="67">
        <v>125</v>
      </c>
      <c r="G316" s="70">
        <v>41.946300000000001</v>
      </c>
      <c r="H316" s="39">
        <v>627</v>
      </c>
      <c r="I316" s="40">
        <v>343</v>
      </c>
      <c r="J316" s="41">
        <v>54.704900000000002</v>
      </c>
    </row>
    <row r="317" spans="1:234" x14ac:dyDescent="0.2">
      <c r="A317" s="36" t="s">
        <v>190</v>
      </c>
      <c r="B317" s="39">
        <v>186</v>
      </c>
      <c r="C317" s="67">
        <v>112</v>
      </c>
      <c r="D317" s="70">
        <v>60.2151</v>
      </c>
      <c r="E317" s="39">
        <v>210</v>
      </c>
      <c r="F317" s="67">
        <v>102</v>
      </c>
      <c r="G317" s="70">
        <v>48.571399999999997</v>
      </c>
      <c r="H317" s="39">
        <v>385</v>
      </c>
      <c r="I317" s="40">
        <v>221</v>
      </c>
      <c r="J317" s="41">
        <v>57.4026</v>
      </c>
    </row>
    <row r="318" spans="1:234" x14ac:dyDescent="0.2">
      <c r="A318" s="36" t="s">
        <v>196</v>
      </c>
      <c r="B318" s="39">
        <v>150</v>
      </c>
      <c r="C318" s="67">
        <v>60</v>
      </c>
      <c r="D318" s="70">
        <v>40</v>
      </c>
      <c r="E318" s="39">
        <v>164</v>
      </c>
      <c r="F318" s="67">
        <v>54</v>
      </c>
      <c r="G318" s="70">
        <v>32.9268</v>
      </c>
      <c r="H318" s="39">
        <v>330</v>
      </c>
      <c r="I318" s="40">
        <v>189</v>
      </c>
      <c r="J318" s="41">
        <v>57.2727</v>
      </c>
    </row>
    <row r="319" spans="1:234" x14ac:dyDescent="0.2">
      <c r="A319" s="36" t="s">
        <v>204</v>
      </c>
      <c r="B319" s="39">
        <v>227</v>
      </c>
      <c r="C319" s="67">
        <v>121</v>
      </c>
      <c r="D319" s="70">
        <v>53.304000000000002</v>
      </c>
      <c r="E319" s="39">
        <v>262</v>
      </c>
      <c r="F319" s="67">
        <v>100</v>
      </c>
      <c r="G319" s="70">
        <v>38.167900000000003</v>
      </c>
      <c r="H319" s="39">
        <v>507</v>
      </c>
      <c r="I319" s="40">
        <v>245</v>
      </c>
      <c r="J319" s="41">
        <v>48.323500000000003</v>
      </c>
    </row>
    <row r="320" spans="1:234" ht="13.5" thickBot="1" x14ac:dyDescent="0.25">
      <c r="A320" s="43" t="s">
        <v>296</v>
      </c>
      <c r="B320" s="68">
        <f>SUM(B310:B319)</f>
        <v>2596</v>
      </c>
      <c r="C320" s="68">
        <f>SUM(C310:C319)</f>
        <v>1265</v>
      </c>
      <c r="D320" s="71">
        <f>(C320/B320)*100</f>
        <v>48.728813559322035</v>
      </c>
      <c r="E320" s="68">
        <f>SUM(E310:E319)</f>
        <v>2835</v>
      </c>
      <c r="F320" s="68">
        <f>SUM(F310:F319)</f>
        <v>1138</v>
      </c>
      <c r="G320" s="71">
        <f>(F320/E320)*100</f>
        <v>40.14109347442681</v>
      </c>
      <c r="H320" s="44">
        <f>SUM(H310:H319)</f>
        <v>5649</v>
      </c>
      <c r="I320" s="44">
        <f>SUM(I310:I319)</f>
        <v>3186</v>
      </c>
      <c r="J320" s="45">
        <f>(I320/H320)*100</f>
        <v>56.39936271906533</v>
      </c>
    </row>
    <row r="321" spans="1:234" s="30" customFormat="1" ht="25.5" customHeight="1" thickTop="1" x14ac:dyDescent="0.2">
      <c r="A321" s="110" t="s">
        <v>295</v>
      </c>
      <c r="B321" s="118" t="s">
        <v>433</v>
      </c>
      <c r="C321" s="120" t="s">
        <v>434</v>
      </c>
      <c r="D321" s="121"/>
      <c r="E321" s="118" t="s">
        <v>435</v>
      </c>
      <c r="F321" s="120" t="s">
        <v>436</v>
      </c>
      <c r="G321" s="121"/>
      <c r="H321" s="117" t="s">
        <v>430</v>
      </c>
      <c r="I321" s="105" t="s">
        <v>431</v>
      </c>
      <c r="J321" s="114"/>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row>
    <row r="322" spans="1:234" s="34" customFormat="1" ht="25.5" customHeight="1" x14ac:dyDescent="0.2">
      <c r="A322" s="111"/>
      <c r="B322" s="119"/>
      <c r="C322" s="63" t="s">
        <v>384</v>
      </c>
      <c r="D322" s="64" t="s">
        <v>294</v>
      </c>
      <c r="E322" s="119"/>
      <c r="F322" s="63" t="s">
        <v>384</v>
      </c>
      <c r="G322" s="64" t="s">
        <v>294</v>
      </c>
      <c r="H322" s="116"/>
      <c r="I322" s="57" t="s">
        <v>386</v>
      </c>
      <c r="J322" s="33" t="s">
        <v>294</v>
      </c>
    </row>
    <row r="323" spans="1:234" ht="18" x14ac:dyDescent="0.25">
      <c r="A323" s="35" t="s">
        <v>327</v>
      </c>
      <c r="B323" s="65"/>
      <c r="C323" s="65"/>
      <c r="D323" s="69"/>
      <c r="E323" s="65"/>
      <c r="F323" s="65"/>
      <c r="G323" s="69"/>
      <c r="H323" s="36"/>
      <c r="I323" s="36"/>
      <c r="J323" s="37"/>
    </row>
    <row r="324" spans="1:234" x14ac:dyDescent="0.2">
      <c r="A324" s="36" t="s">
        <v>205</v>
      </c>
      <c r="B324" s="39">
        <v>120</v>
      </c>
      <c r="C324" s="67">
        <v>54</v>
      </c>
      <c r="D324" s="70">
        <v>45</v>
      </c>
      <c r="E324" s="39">
        <v>122</v>
      </c>
      <c r="F324" s="67">
        <v>44</v>
      </c>
      <c r="G324" s="70">
        <v>36.065600000000003</v>
      </c>
      <c r="H324" s="39">
        <v>291</v>
      </c>
      <c r="I324" s="40">
        <v>141</v>
      </c>
      <c r="J324" s="41">
        <v>48.453600000000002</v>
      </c>
    </row>
    <row r="325" spans="1:234" x14ac:dyDescent="0.2">
      <c r="A325" s="36" t="s">
        <v>206</v>
      </c>
      <c r="B325" s="39">
        <v>190</v>
      </c>
      <c r="C325" s="67">
        <v>98</v>
      </c>
      <c r="D325" s="70">
        <v>51.578899999999997</v>
      </c>
      <c r="E325" s="39">
        <v>206</v>
      </c>
      <c r="F325" s="67">
        <v>80</v>
      </c>
      <c r="G325" s="70">
        <v>38.835000000000001</v>
      </c>
      <c r="H325" s="39">
        <v>461</v>
      </c>
      <c r="I325" s="40">
        <v>276</v>
      </c>
      <c r="J325" s="41">
        <v>59.869799999999998</v>
      </c>
    </row>
    <row r="326" spans="1:234" x14ac:dyDescent="0.2">
      <c r="A326" s="36" t="s">
        <v>207</v>
      </c>
      <c r="B326" s="39">
        <v>119</v>
      </c>
      <c r="C326" s="67">
        <v>65</v>
      </c>
      <c r="D326" s="70">
        <v>54.6218</v>
      </c>
      <c r="E326" s="39">
        <v>133</v>
      </c>
      <c r="F326" s="67">
        <v>73</v>
      </c>
      <c r="G326" s="70">
        <v>54.8872</v>
      </c>
      <c r="H326" s="39">
        <v>283</v>
      </c>
      <c r="I326" s="40">
        <v>155</v>
      </c>
      <c r="J326" s="41">
        <v>54.770299999999999</v>
      </c>
    </row>
    <row r="327" spans="1:234" x14ac:dyDescent="0.2">
      <c r="A327" s="36" t="s">
        <v>208</v>
      </c>
      <c r="B327" s="39">
        <v>78</v>
      </c>
      <c r="C327" s="67">
        <v>36</v>
      </c>
      <c r="D327" s="70">
        <v>46.153799999999997</v>
      </c>
      <c r="E327" s="39">
        <v>88</v>
      </c>
      <c r="F327" s="67">
        <v>31</v>
      </c>
      <c r="G327" s="70">
        <v>35.2273</v>
      </c>
      <c r="H327" s="39">
        <v>190</v>
      </c>
      <c r="I327" s="40">
        <v>118</v>
      </c>
      <c r="J327" s="41">
        <v>62.1053</v>
      </c>
    </row>
    <row r="328" spans="1:234" x14ac:dyDescent="0.2">
      <c r="A328" s="36" t="s">
        <v>209</v>
      </c>
      <c r="B328" s="39">
        <v>282</v>
      </c>
      <c r="C328" s="67">
        <v>131</v>
      </c>
      <c r="D328" s="70">
        <v>46.453899999999997</v>
      </c>
      <c r="E328" s="39">
        <v>275</v>
      </c>
      <c r="F328" s="67">
        <v>118</v>
      </c>
      <c r="G328" s="70">
        <v>42.909100000000002</v>
      </c>
      <c r="H328" s="39">
        <v>544</v>
      </c>
      <c r="I328" s="40">
        <v>338</v>
      </c>
      <c r="J328" s="41">
        <v>62.132399999999997</v>
      </c>
    </row>
    <row r="329" spans="1:234" x14ac:dyDescent="0.2">
      <c r="A329" s="36" t="s">
        <v>210</v>
      </c>
      <c r="B329" s="39">
        <v>40</v>
      </c>
      <c r="C329" s="67">
        <v>23</v>
      </c>
      <c r="D329" s="70">
        <v>57.5</v>
      </c>
      <c r="E329" s="39">
        <v>33</v>
      </c>
      <c r="F329" s="67">
        <v>8</v>
      </c>
      <c r="G329" s="70">
        <v>24.2424</v>
      </c>
      <c r="H329" s="39">
        <v>69</v>
      </c>
      <c r="I329" s="40">
        <v>34</v>
      </c>
      <c r="J329" s="41">
        <v>49.275399999999998</v>
      </c>
    </row>
    <row r="330" spans="1:234" x14ac:dyDescent="0.2">
      <c r="A330" s="36" t="s">
        <v>211</v>
      </c>
      <c r="B330" s="39">
        <v>166</v>
      </c>
      <c r="C330" s="67">
        <v>53</v>
      </c>
      <c r="D330" s="70">
        <v>31.927700000000002</v>
      </c>
      <c r="E330" s="39">
        <v>179</v>
      </c>
      <c r="F330" s="67">
        <v>41</v>
      </c>
      <c r="G330" s="70">
        <v>22.905000000000001</v>
      </c>
      <c r="H330" s="39">
        <v>313</v>
      </c>
      <c r="I330" s="40">
        <v>131</v>
      </c>
      <c r="J330" s="41">
        <v>41.853000000000002</v>
      </c>
    </row>
    <row r="331" spans="1:234" x14ac:dyDescent="0.2">
      <c r="A331" s="36" t="s">
        <v>212</v>
      </c>
      <c r="B331" s="39">
        <v>144</v>
      </c>
      <c r="C331" s="67">
        <v>76</v>
      </c>
      <c r="D331" s="70">
        <v>52.777799999999999</v>
      </c>
      <c r="E331" s="39">
        <v>163</v>
      </c>
      <c r="F331" s="67">
        <v>72</v>
      </c>
      <c r="G331" s="70">
        <v>44.171799999999998</v>
      </c>
      <c r="H331" s="39">
        <v>355</v>
      </c>
      <c r="I331" s="40">
        <v>210</v>
      </c>
      <c r="J331" s="41">
        <v>59.154899999999998</v>
      </c>
    </row>
    <row r="332" spans="1:234" x14ac:dyDescent="0.2">
      <c r="A332" s="36" t="s">
        <v>213</v>
      </c>
      <c r="B332" s="39">
        <v>91</v>
      </c>
      <c r="C332" s="67">
        <v>45</v>
      </c>
      <c r="D332" s="70">
        <v>49.450499999999998</v>
      </c>
      <c r="E332" s="39">
        <v>98</v>
      </c>
      <c r="F332" s="67">
        <v>38</v>
      </c>
      <c r="G332" s="70">
        <v>38.775500000000001</v>
      </c>
      <c r="H332" s="39">
        <v>226</v>
      </c>
      <c r="I332" s="40">
        <v>117</v>
      </c>
      <c r="J332" s="41">
        <v>51.7699</v>
      </c>
    </row>
    <row r="333" spans="1:234" x14ac:dyDescent="0.2">
      <c r="A333" s="36" t="s">
        <v>214</v>
      </c>
      <c r="B333" s="39">
        <v>279</v>
      </c>
      <c r="C333" s="67">
        <v>135</v>
      </c>
      <c r="D333" s="70">
        <v>48.387099999999997</v>
      </c>
      <c r="E333" s="39">
        <v>269</v>
      </c>
      <c r="F333" s="67">
        <v>115</v>
      </c>
      <c r="G333" s="70">
        <v>42.750900000000001</v>
      </c>
      <c r="H333" s="39">
        <v>570</v>
      </c>
      <c r="I333" s="40">
        <v>346</v>
      </c>
      <c r="J333" s="41">
        <v>60.701799999999999</v>
      </c>
    </row>
    <row r="334" spans="1:234" x14ac:dyDescent="0.2">
      <c r="A334" s="36" t="s">
        <v>215</v>
      </c>
      <c r="B334" s="39">
        <v>197</v>
      </c>
      <c r="C334" s="67">
        <v>59</v>
      </c>
      <c r="D334" s="70">
        <v>29.949200000000001</v>
      </c>
      <c r="E334" s="39">
        <v>151</v>
      </c>
      <c r="F334" s="67">
        <v>53</v>
      </c>
      <c r="G334" s="70">
        <v>35.099299999999999</v>
      </c>
      <c r="H334" s="39">
        <v>348</v>
      </c>
      <c r="I334" s="40">
        <v>148</v>
      </c>
      <c r="J334" s="41">
        <v>42.528700000000001</v>
      </c>
    </row>
    <row r="335" spans="1:234" x14ac:dyDescent="0.2">
      <c r="A335" s="36" t="s">
        <v>216</v>
      </c>
      <c r="B335" s="39">
        <v>119</v>
      </c>
      <c r="C335" s="67">
        <v>55</v>
      </c>
      <c r="D335" s="70">
        <v>46.218499999999999</v>
      </c>
      <c r="E335" s="39">
        <v>110</v>
      </c>
      <c r="F335" s="67">
        <v>33</v>
      </c>
      <c r="G335" s="70">
        <v>30</v>
      </c>
      <c r="H335" s="39">
        <v>224</v>
      </c>
      <c r="I335" s="40">
        <v>129</v>
      </c>
      <c r="J335" s="41">
        <v>57.589300000000001</v>
      </c>
    </row>
    <row r="336" spans="1:234" x14ac:dyDescent="0.2">
      <c r="A336" s="36" t="s">
        <v>217</v>
      </c>
      <c r="B336" s="39">
        <v>221</v>
      </c>
      <c r="C336" s="67">
        <v>105</v>
      </c>
      <c r="D336" s="70">
        <v>47.511299999999999</v>
      </c>
      <c r="E336" s="39">
        <v>241</v>
      </c>
      <c r="F336" s="67">
        <v>102</v>
      </c>
      <c r="G336" s="70">
        <v>42.323700000000002</v>
      </c>
      <c r="H336" s="39">
        <v>482</v>
      </c>
      <c r="I336" s="40">
        <v>249</v>
      </c>
      <c r="J336" s="41">
        <v>51.659799999999997</v>
      </c>
    </row>
    <row r="337" spans="1:234" ht="13.5" thickBot="1" x14ac:dyDescent="0.25">
      <c r="A337" s="43" t="s">
        <v>296</v>
      </c>
      <c r="B337" s="68">
        <f>SUM(B324:B336)</f>
        <v>2046</v>
      </c>
      <c r="C337" s="68">
        <f>SUM(C324:C336)</f>
        <v>935</v>
      </c>
      <c r="D337" s="71">
        <f>(C337/B337)*100</f>
        <v>45.698924731182792</v>
      </c>
      <c r="E337" s="68">
        <f>SUM(E324:E336)</f>
        <v>2068</v>
      </c>
      <c r="F337" s="68">
        <f>SUM(F324:F336)</f>
        <v>808</v>
      </c>
      <c r="G337" s="71">
        <f>(F337/E337)*100</f>
        <v>39.071566731141196</v>
      </c>
      <c r="H337" s="44">
        <f>SUM(H324:H336)</f>
        <v>4356</v>
      </c>
      <c r="I337" s="44">
        <f>SUM(I324:I336)</f>
        <v>2392</v>
      </c>
      <c r="J337" s="45">
        <f>(I337/H337)*100</f>
        <v>54.912764003673097</v>
      </c>
    </row>
    <row r="338" spans="1:234" s="30" customFormat="1" ht="25.5" customHeight="1" thickTop="1" x14ac:dyDescent="0.2">
      <c r="A338" s="110" t="s">
        <v>295</v>
      </c>
      <c r="B338" s="118" t="s">
        <v>433</v>
      </c>
      <c r="C338" s="120" t="s">
        <v>434</v>
      </c>
      <c r="D338" s="121"/>
      <c r="E338" s="118" t="s">
        <v>435</v>
      </c>
      <c r="F338" s="120" t="s">
        <v>436</v>
      </c>
      <c r="G338" s="121"/>
      <c r="H338" s="117" t="s">
        <v>430</v>
      </c>
      <c r="I338" s="105" t="s">
        <v>431</v>
      </c>
      <c r="J338" s="114"/>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row>
    <row r="339" spans="1:234" s="34" customFormat="1" ht="25.5" customHeight="1" x14ac:dyDescent="0.2">
      <c r="A339" s="111"/>
      <c r="B339" s="119"/>
      <c r="C339" s="63" t="s">
        <v>384</v>
      </c>
      <c r="D339" s="64" t="s">
        <v>294</v>
      </c>
      <c r="E339" s="119"/>
      <c r="F339" s="63" t="s">
        <v>384</v>
      </c>
      <c r="G339" s="64" t="s">
        <v>294</v>
      </c>
      <c r="H339" s="116"/>
      <c r="I339" s="57" t="s">
        <v>386</v>
      </c>
      <c r="J339" s="33" t="s">
        <v>294</v>
      </c>
    </row>
    <row r="340" spans="1:234" ht="18" x14ac:dyDescent="0.25">
      <c r="A340" s="35" t="s">
        <v>328</v>
      </c>
      <c r="B340" s="65"/>
      <c r="C340" s="65"/>
      <c r="D340" s="69"/>
      <c r="E340" s="65"/>
      <c r="F340" s="65"/>
      <c r="G340" s="69"/>
      <c r="H340" s="36"/>
      <c r="I340" s="36"/>
      <c r="J340" s="37"/>
    </row>
    <row r="341" spans="1:234" ht="12.75" customHeight="1" x14ac:dyDescent="0.2">
      <c r="A341" s="36" t="s">
        <v>369</v>
      </c>
      <c r="B341" s="39">
        <v>308</v>
      </c>
      <c r="C341" s="67">
        <v>151</v>
      </c>
      <c r="D341" s="70">
        <v>49.026000000000003</v>
      </c>
      <c r="E341" s="39">
        <v>331</v>
      </c>
      <c r="F341" s="67">
        <v>139</v>
      </c>
      <c r="G341" s="70">
        <v>41.994</v>
      </c>
      <c r="H341" s="39">
        <v>785</v>
      </c>
      <c r="I341" s="40">
        <v>507</v>
      </c>
      <c r="J341" s="41">
        <v>64.585999999999999</v>
      </c>
    </row>
    <row r="342" spans="1:234" ht="12.75" customHeight="1" x14ac:dyDescent="0.2">
      <c r="A342" s="36" t="s">
        <v>218</v>
      </c>
      <c r="B342" s="39">
        <v>44</v>
      </c>
      <c r="C342" s="67">
        <v>31</v>
      </c>
      <c r="D342" s="70">
        <v>70.454499999999996</v>
      </c>
      <c r="E342" s="39">
        <v>50</v>
      </c>
      <c r="F342" s="67">
        <v>29</v>
      </c>
      <c r="G342" s="70">
        <v>58</v>
      </c>
      <c r="H342" s="39">
        <v>100</v>
      </c>
      <c r="I342" s="40">
        <v>83</v>
      </c>
      <c r="J342" s="41">
        <v>83</v>
      </c>
    </row>
    <row r="343" spans="1:234" ht="12.75" customHeight="1" x14ac:dyDescent="0.2">
      <c r="A343" s="36" t="s">
        <v>220</v>
      </c>
      <c r="B343" s="39">
        <v>25</v>
      </c>
      <c r="C343" s="67">
        <v>18</v>
      </c>
      <c r="D343" s="70">
        <v>72</v>
      </c>
      <c r="E343" s="39">
        <v>34</v>
      </c>
      <c r="F343" s="67">
        <v>25</v>
      </c>
      <c r="G343" s="70">
        <v>73.529399999999995</v>
      </c>
      <c r="H343" s="39">
        <v>67</v>
      </c>
      <c r="I343" s="40">
        <v>55</v>
      </c>
      <c r="J343" s="41">
        <v>82.089600000000004</v>
      </c>
    </row>
    <row r="344" spans="1:234" ht="12.75" customHeight="1" x14ac:dyDescent="0.2">
      <c r="A344" s="36" t="s">
        <v>222</v>
      </c>
      <c r="B344" s="39">
        <v>313</v>
      </c>
      <c r="C344" s="67">
        <v>165</v>
      </c>
      <c r="D344" s="70">
        <v>52.715699999999998</v>
      </c>
      <c r="E344" s="39">
        <v>377</v>
      </c>
      <c r="F344" s="67">
        <v>197</v>
      </c>
      <c r="G344" s="70">
        <v>52.254600000000003</v>
      </c>
      <c r="H344" s="39">
        <v>786</v>
      </c>
      <c r="I344" s="40">
        <v>548</v>
      </c>
      <c r="J344" s="41">
        <v>69.720100000000002</v>
      </c>
    </row>
    <row r="345" spans="1:234" ht="12.75" customHeight="1" x14ac:dyDescent="0.2">
      <c r="A345" s="36" t="s">
        <v>228</v>
      </c>
      <c r="B345" s="39">
        <v>974</v>
      </c>
      <c r="C345" s="67">
        <v>611</v>
      </c>
      <c r="D345" s="70">
        <v>62.731000000000002</v>
      </c>
      <c r="E345" s="39">
        <v>948</v>
      </c>
      <c r="F345" s="67">
        <v>507</v>
      </c>
      <c r="G345" s="70">
        <v>53.481000000000002</v>
      </c>
      <c r="H345" s="39">
        <v>2040</v>
      </c>
      <c r="I345" s="40">
        <v>1520</v>
      </c>
      <c r="J345" s="41">
        <v>74.509799999999998</v>
      </c>
    </row>
    <row r="346" spans="1:234" ht="12.75" customHeight="1" x14ac:dyDescent="0.2">
      <c r="A346" s="36" t="s">
        <v>232</v>
      </c>
      <c r="B346" s="39">
        <v>132</v>
      </c>
      <c r="C346" s="67">
        <v>101</v>
      </c>
      <c r="D346" s="70">
        <v>76.515199999999993</v>
      </c>
      <c r="E346" s="39">
        <v>137</v>
      </c>
      <c r="F346" s="67">
        <v>86</v>
      </c>
      <c r="G346" s="70">
        <v>62.773699999999998</v>
      </c>
      <c r="H346" s="39">
        <v>303</v>
      </c>
      <c r="I346" s="40">
        <v>250</v>
      </c>
      <c r="J346" s="41">
        <v>82.508300000000006</v>
      </c>
    </row>
    <row r="347" spans="1:234" ht="12.75" customHeight="1" x14ac:dyDescent="0.2">
      <c r="A347" s="36" t="s">
        <v>235</v>
      </c>
      <c r="B347" s="39">
        <v>245</v>
      </c>
      <c r="C347" s="67">
        <v>184</v>
      </c>
      <c r="D347" s="70">
        <v>75.102000000000004</v>
      </c>
      <c r="E347" s="39">
        <v>244</v>
      </c>
      <c r="F347" s="67">
        <v>147</v>
      </c>
      <c r="G347" s="70">
        <v>60.245899999999999</v>
      </c>
      <c r="H347" s="39">
        <v>560</v>
      </c>
      <c r="I347" s="40">
        <v>435</v>
      </c>
      <c r="J347" s="41">
        <v>77.678600000000003</v>
      </c>
    </row>
    <row r="348" spans="1:234" ht="12.75" customHeight="1" x14ac:dyDescent="0.2">
      <c r="A348" s="36" t="s">
        <v>236</v>
      </c>
      <c r="B348" s="39">
        <v>110</v>
      </c>
      <c r="C348" s="67">
        <v>84</v>
      </c>
      <c r="D348" s="70">
        <v>76.363600000000005</v>
      </c>
      <c r="E348" s="39">
        <v>130</v>
      </c>
      <c r="F348" s="67">
        <v>89</v>
      </c>
      <c r="G348" s="70">
        <v>68.461500000000001</v>
      </c>
      <c r="H348" s="39">
        <v>245</v>
      </c>
      <c r="I348" s="40">
        <v>203</v>
      </c>
      <c r="J348" s="41">
        <v>82.857100000000003</v>
      </c>
    </row>
    <row r="349" spans="1:234" ht="12.75" customHeight="1" x14ac:dyDescent="0.2">
      <c r="A349" s="36" t="s">
        <v>241</v>
      </c>
      <c r="B349" s="39">
        <v>133</v>
      </c>
      <c r="C349" s="67">
        <v>92</v>
      </c>
      <c r="D349" s="70">
        <v>69.172899999999998</v>
      </c>
      <c r="E349" s="39">
        <v>161</v>
      </c>
      <c r="F349" s="67">
        <v>95</v>
      </c>
      <c r="G349" s="70">
        <v>59.0062</v>
      </c>
      <c r="H349" s="39">
        <v>354</v>
      </c>
      <c r="I349" s="40">
        <v>259</v>
      </c>
      <c r="J349" s="41">
        <v>73.163799999999995</v>
      </c>
    </row>
    <row r="350" spans="1:234" ht="12.75" customHeight="1" x14ac:dyDescent="0.2">
      <c r="A350" s="36" t="s">
        <v>248</v>
      </c>
      <c r="B350" s="39">
        <v>184</v>
      </c>
      <c r="C350" s="67">
        <v>113</v>
      </c>
      <c r="D350" s="70">
        <v>61.412999999999997</v>
      </c>
      <c r="E350" s="39">
        <v>207</v>
      </c>
      <c r="F350" s="67">
        <v>121</v>
      </c>
      <c r="G350" s="70">
        <v>58.454099999999997</v>
      </c>
      <c r="H350" s="39">
        <v>412</v>
      </c>
      <c r="I350" s="40">
        <v>326</v>
      </c>
      <c r="J350" s="41">
        <v>79.126199999999997</v>
      </c>
    </row>
    <row r="351" spans="1:234" ht="12.75" customHeight="1" x14ac:dyDescent="0.2">
      <c r="A351" s="36" t="s">
        <v>252</v>
      </c>
      <c r="B351" s="39">
        <v>295</v>
      </c>
      <c r="C351" s="67">
        <v>169</v>
      </c>
      <c r="D351" s="70">
        <v>57.2881</v>
      </c>
      <c r="E351" s="39">
        <v>275</v>
      </c>
      <c r="F351" s="67">
        <v>158</v>
      </c>
      <c r="G351" s="70">
        <v>57.454500000000003</v>
      </c>
      <c r="H351" s="39">
        <v>604</v>
      </c>
      <c r="I351" s="40">
        <v>440</v>
      </c>
      <c r="J351" s="41">
        <v>72.847700000000003</v>
      </c>
    </row>
    <row r="352" spans="1:234" ht="12.75" customHeight="1" x14ac:dyDescent="0.2">
      <c r="A352" s="36" t="s">
        <v>255</v>
      </c>
      <c r="B352" s="39">
        <v>373</v>
      </c>
      <c r="C352" s="67">
        <v>207</v>
      </c>
      <c r="D352" s="70">
        <v>55.496000000000002</v>
      </c>
      <c r="E352" s="39">
        <v>411</v>
      </c>
      <c r="F352" s="67">
        <v>240</v>
      </c>
      <c r="G352" s="70">
        <v>58.394199999999998</v>
      </c>
      <c r="H352" s="39">
        <v>816</v>
      </c>
      <c r="I352" s="40">
        <v>585</v>
      </c>
      <c r="J352" s="41">
        <v>71.691199999999995</v>
      </c>
    </row>
    <row r="353" spans="1:234" ht="12.75" customHeight="1" x14ac:dyDescent="0.2">
      <c r="A353" s="36" t="s">
        <v>256</v>
      </c>
      <c r="B353" s="39">
        <v>99</v>
      </c>
      <c r="C353" s="67">
        <v>67</v>
      </c>
      <c r="D353" s="70">
        <v>67.6768</v>
      </c>
      <c r="E353" s="39">
        <v>121</v>
      </c>
      <c r="F353" s="67">
        <v>69</v>
      </c>
      <c r="G353" s="70">
        <v>57.024799999999999</v>
      </c>
      <c r="H353" s="39">
        <v>223</v>
      </c>
      <c r="I353" s="40">
        <v>183</v>
      </c>
      <c r="J353" s="41">
        <v>82.062799999999996</v>
      </c>
    </row>
    <row r="354" spans="1:234" ht="12.75" customHeight="1" x14ac:dyDescent="0.2">
      <c r="A354" s="36" t="s">
        <v>260</v>
      </c>
      <c r="B354" s="39">
        <v>107</v>
      </c>
      <c r="C354" s="67">
        <v>67</v>
      </c>
      <c r="D354" s="70">
        <v>62.616799999999998</v>
      </c>
      <c r="E354" s="39">
        <v>127</v>
      </c>
      <c r="F354" s="67">
        <v>67</v>
      </c>
      <c r="G354" s="70">
        <v>52.755899999999997</v>
      </c>
      <c r="H354" s="39">
        <v>245</v>
      </c>
      <c r="I354" s="40">
        <v>184</v>
      </c>
      <c r="J354" s="41">
        <v>75.102000000000004</v>
      </c>
    </row>
    <row r="355" spans="1:234" ht="12.75" customHeight="1" x14ac:dyDescent="0.2">
      <c r="A355" s="36" t="s">
        <v>267</v>
      </c>
      <c r="B355" s="39">
        <v>71</v>
      </c>
      <c r="C355" s="67">
        <v>44</v>
      </c>
      <c r="D355" s="70">
        <v>61.971800000000002</v>
      </c>
      <c r="E355" s="39">
        <v>130</v>
      </c>
      <c r="F355" s="67">
        <v>75</v>
      </c>
      <c r="G355" s="70">
        <v>57.692300000000003</v>
      </c>
      <c r="H355" s="39">
        <v>224</v>
      </c>
      <c r="I355" s="40">
        <v>165</v>
      </c>
      <c r="J355" s="41">
        <v>73.660700000000006</v>
      </c>
    </row>
    <row r="356" spans="1:234" ht="12.75" customHeight="1" x14ac:dyDescent="0.2">
      <c r="A356" s="36" t="s">
        <v>268</v>
      </c>
      <c r="B356" s="39">
        <v>102</v>
      </c>
      <c r="C356" s="67">
        <v>69</v>
      </c>
      <c r="D356" s="70">
        <v>67.647099999999995</v>
      </c>
      <c r="E356" s="39">
        <v>120</v>
      </c>
      <c r="F356" s="67">
        <v>81</v>
      </c>
      <c r="G356" s="70">
        <v>67.5</v>
      </c>
      <c r="H356" s="39">
        <v>197</v>
      </c>
      <c r="I356" s="40">
        <v>165</v>
      </c>
      <c r="J356" s="41">
        <v>83.756299999999996</v>
      </c>
    </row>
    <row r="357" spans="1:234" ht="13.5" thickBot="1" x14ac:dyDescent="0.25">
      <c r="A357" s="43" t="s">
        <v>296</v>
      </c>
      <c r="B357" s="68">
        <f>SUM(B341:B356)</f>
        <v>3515</v>
      </c>
      <c r="C357" s="68">
        <f>SUM(C341:C356)</f>
        <v>2173</v>
      </c>
      <c r="D357" s="71">
        <f>(C357/B357)*100</f>
        <v>61.820768136557611</v>
      </c>
      <c r="E357" s="68">
        <f>SUM(E341:E356)</f>
        <v>3803</v>
      </c>
      <c r="F357" s="68">
        <f>SUM(F341:F356)</f>
        <v>2125</v>
      </c>
      <c r="G357" s="71">
        <f>(F357/E357)*100</f>
        <v>55.876939258480149</v>
      </c>
      <c r="H357" s="44">
        <f>SUM(H341:H356)</f>
        <v>7961</v>
      </c>
      <c r="I357" s="44">
        <f>SUM(I341:I356)</f>
        <v>5908</v>
      </c>
      <c r="J357" s="45">
        <f>(I357/H357)*100</f>
        <v>74.211782439392039</v>
      </c>
    </row>
    <row r="358" spans="1:234" s="30" customFormat="1" ht="25.5" customHeight="1" thickTop="1" x14ac:dyDescent="0.2">
      <c r="A358" s="110" t="s">
        <v>295</v>
      </c>
      <c r="B358" s="118" t="s">
        <v>433</v>
      </c>
      <c r="C358" s="120" t="s">
        <v>434</v>
      </c>
      <c r="D358" s="121"/>
      <c r="E358" s="118" t="s">
        <v>435</v>
      </c>
      <c r="F358" s="120" t="s">
        <v>436</v>
      </c>
      <c r="G358" s="121"/>
      <c r="H358" s="117" t="s">
        <v>430</v>
      </c>
      <c r="I358" s="105" t="s">
        <v>431</v>
      </c>
      <c r="J358" s="114"/>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row>
    <row r="359" spans="1:234" s="34" customFormat="1" ht="25.5" customHeight="1" x14ac:dyDescent="0.2">
      <c r="A359" s="111"/>
      <c r="B359" s="119"/>
      <c r="C359" s="63" t="s">
        <v>384</v>
      </c>
      <c r="D359" s="64" t="s">
        <v>294</v>
      </c>
      <c r="E359" s="119"/>
      <c r="F359" s="63" t="s">
        <v>384</v>
      </c>
      <c r="G359" s="64" t="s">
        <v>294</v>
      </c>
      <c r="H359" s="116"/>
      <c r="I359" s="57" t="s">
        <v>386</v>
      </c>
      <c r="J359" s="33" t="s">
        <v>294</v>
      </c>
    </row>
    <row r="360" spans="1:234" ht="18" x14ac:dyDescent="0.25">
      <c r="A360" s="35" t="s">
        <v>329</v>
      </c>
      <c r="B360" s="65"/>
      <c r="C360" s="65"/>
      <c r="D360" s="69"/>
      <c r="E360" s="65"/>
      <c r="F360" s="65"/>
      <c r="G360" s="69"/>
      <c r="H360" s="36"/>
      <c r="I360" s="36"/>
      <c r="J360" s="37"/>
    </row>
    <row r="361" spans="1:234" x14ac:dyDescent="0.2">
      <c r="A361" s="36" t="s">
        <v>223</v>
      </c>
      <c r="B361" s="39">
        <v>157</v>
      </c>
      <c r="C361" s="67">
        <v>101</v>
      </c>
      <c r="D361" s="70">
        <v>64.331199999999995</v>
      </c>
      <c r="E361" s="39">
        <v>155</v>
      </c>
      <c r="F361" s="67">
        <v>102</v>
      </c>
      <c r="G361" s="70">
        <v>65.8065</v>
      </c>
      <c r="H361" s="39">
        <v>373</v>
      </c>
      <c r="I361" s="40">
        <v>273</v>
      </c>
      <c r="J361" s="41">
        <v>73.190299999999993</v>
      </c>
    </row>
    <row r="362" spans="1:234" x14ac:dyDescent="0.2">
      <c r="A362" s="36" t="s">
        <v>226</v>
      </c>
      <c r="B362" s="39">
        <v>54</v>
      </c>
      <c r="C362" s="67">
        <v>33</v>
      </c>
      <c r="D362" s="70">
        <v>61.1111</v>
      </c>
      <c r="E362" s="39">
        <v>55</v>
      </c>
      <c r="F362" s="67">
        <v>34</v>
      </c>
      <c r="G362" s="70">
        <v>61.818199999999997</v>
      </c>
      <c r="H362" s="39">
        <v>139</v>
      </c>
      <c r="I362" s="40">
        <v>100</v>
      </c>
      <c r="J362" s="41">
        <v>71.942400000000006</v>
      </c>
    </row>
    <row r="363" spans="1:234" x14ac:dyDescent="0.2">
      <c r="A363" s="36" t="s">
        <v>227</v>
      </c>
      <c r="B363" s="39">
        <v>171</v>
      </c>
      <c r="C363" s="67">
        <v>106</v>
      </c>
      <c r="D363" s="70">
        <v>61.988300000000002</v>
      </c>
      <c r="E363" s="39">
        <v>172</v>
      </c>
      <c r="F363" s="67">
        <v>98</v>
      </c>
      <c r="G363" s="70">
        <v>56.976700000000001</v>
      </c>
      <c r="H363" s="39">
        <v>437</v>
      </c>
      <c r="I363" s="40">
        <v>297</v>
      </c>
      <c r="J363" s="41">
        <v>67.963399999999993</v>
      </c>
    </row>
    <row r="364" spans="1:234" x14ac:dyDescent="0.2">
      <c r="A364" s="36" t="s">
        <v>308</v>
      </c>
      <c r="B364" s="39">
        <v>760</v>
      </c>
      <c r="C364" s="67">
        <v>416</v>
      </c>
      <c r="D364" s="70">
        <v>54.736800000000002</v>
      </c>
      <c r="E364" s="39">
        <v>896</v>
      </c>
      <c r="F364" s="67">
        <v>435</v>
      </c>
      <c r="G364" s="70">
        <v>48.549100000000003</v>
      </c>
      <c r="H364" s="39">
        <v>1622</v>
      </c>
      <c r="I364" s="40">
        <v>1007</v>
      </c>
      <c r="J364" s="41">
        <v>62.083799999999997</v>
      </c>
    </row>
    <row r="365" spans="1:234" x14ac:dyDescent="0.2">
      <c r="A365" s="36" t="s">
        <v>231</v>
      </c>
      <c r="B365" s="39">
        <v>133</v>
      </c>
      <c r="C365" s="67">
        <v>74</v>
      </c>
      <c r="D365" s="70">
        <v>55.639099999999999</v>
      </c>
      <c r="E365" s="39">
        <v>119</v>
      </c>
      <c r="F365" s="67">
        <v>67</v>
      </c>
      <c r="G365" s="70">
        <v>56.302500000000002</v>
      </c>
      <c r="H365" s="39">
        <v>277</v>
      </c>
      <c r="I365" s="40">
        <v>203</v>
      </c>
      <c r="J365" s="41">
        <v>73.285200000000003</v>
      </c>
    </row>
    <row r="366" spans="1:234" x14ac:dyDescent="0.2">
      <c r="A366" s="36" t="s">
        <v>239</v>
      </c>
      <c r="B366" s="39">
        <v>137</v>
      </c>
      <c r="C366" s="67">
        <v>91</v>
      </c>
      <c r="D366" s="70">
        <v>66.423400000000001</v>
      </c>
      <c r="E366" s="39">
        <v>154</v>
      </c>
      <c r="F366" s="67">
        <v>66</v>
      </c>
      <c r="G366" s="70">
        <v>42.857100000000003</v>
      </c>
      <c r="H366" s="39">
        <v>321</v>
      </c>
      <c r="I366" s="40">
        <v>203</v>
      </c>
      <c r="J366" s="41">
        <v>63.239899999999999</v>
      </c>
    </row>
    <row r="367" spans="1:234" x14ac:dyDescent="0.2">
      <c r="A367" s="36" t="s">
        <v>240</v>
      </c>
      <c r="B367" s="39">
        <v>148</v>
      </c>
      <c r="C367" s="67">
        <v>111</v>
      </c>
      <c r="D367" s="70">
        <v>75</v>
      </c>
      <c r="E367" s="39">
        <v>148</v>
      </c>
      <c r="F367" s="67">
        <v>100</v>
      </c>
      <c r="G367" s="70">
        <v>67.567599999999999</v>
      </c>
      <c r="H367" s="39">
        <v>314</v>
      </c>
      <c r="I367" s="40">
        <v>240</v>
      </c>
      <c r="J367" s="41">
        <v>76.433099999999996</v>
      </c>
    </row>
    <row r="368" spans="1:234" x14ac:dyDescent="0.2">
      <c r="A368" s="36" t="s">
        <v>244</v>
      </c>
      <c r="B368" s="39">
        <v>247</v>
      </c>
      <c r="C368" s="67">
        <v>147</v>
      </c>
      <c r="D368" s="70">
        <v>59.514200000000002</v>
      </c>
      <c r="E368" s="39">
        <v>232</v>
      </c>
      <c r="F368" s="67">
        <v>124</v>
      </c>
      <c r="G368" s="70">
        <v>53.448300000000003</v>
      </c>
      <c r="H368" s="39">
        <v>510</v>
      </c>
      <c r="I368" s="40">
        <v>364</v>
      </c>
      <c r="J368" s="41">
        <v>71.372500000000002</v>
      </c>
    </row>
    <row r="369" spans="1:234" x14ac:dyDescent="0.2">
      <c r="A369" s="36" t="s">
        <v>245</v>
      </c>
      <c r="B369" s="39">
        <v>70</v>
      </c>
      <c r="C369" s="67">
        <v>52</v>
      </c>
      <c r="D369" s="70">
        <v>74.285700000000006</v>
      </c>
      <c r="E369" s="39">
        <v>82</v>
      </c>
      <c r="F369" s="67">
        <v>57</v>
      </c>
      <c r="G369" s="70">
        <v>69.512200000000007</v>
      </c>
      <c r="H369" s="39">
        <v>174</v>
      </c>
      <c r="I369" s="40">
        <v>128</v>
      </c>
      <c r="J369" s="41">
        <v>73.563199999999995</v>
      </c>
    </row>
    <row r="370" spans="1:234" x14ac:dyDescent="0.2">
      <c r="A370" s="36" t="s">
        <v>388</v>
      </c>
      <c r="B370" s="39">
        <v>381</v>
      </c>
      <c r="C370" s="67">
        <v>245</v>
      </c>
      <c r="D370" s="70">
        <v>64.304500000000004</v>
      </c>
      <c r="E370" s="39">
        <v>416</v>
      </c>
      <c r="F370" s="67">
        <v>235</v>
      </c>
      <c r="G370" s="70">
        <v>56.490400000000001</v>
      </c>
      <c r="H370" s="39">
        <v>973</v>
      </c>
      <c r="I370" s="40">
        <v>739</v>
      </c>
      <c r="J370" s="41">
        <v>75.950699999999998</v>
      </c>
    </row>
    <row r="371" spans="1:234" x14ac:dyDescent="0.2">
      <c r="A371" s="36" t="s">
        <v>247</v>
      </c>
      <c r="B371" s="39">
        <v>105</v>
      </c>
      <c r="C371" s="67">
        <v>55</v>
      </c>
      <c r="D371" s="70">
        <v>52.381</v>
      </c>
      <c r="E371" s="39">
        <v>128</v>
      </c>
      <c r="F371" s="67">
        <v>64</v>
      </c>
      <c r="G371" s="70">
        <v>50</v>
      </c>
      <c r="H371" s="39">
        <v>241</v>
      </c>
      <c r="I371" s="40">
        <v>165</v>
      </c>
      <c r="J371" s="41">
        <v>68.464699999999993</v>
      </c>
    </row>
    <row r="372" spans="1:234" x14ac:dyDescent="0.2">
      <c r="A372" s="36" t="s">
        <v>389</v>
      </c>
      <c r="B372" s="39">
        <v>316</v>
      </c>
      <c r="C372" s="67">
        <v>189</v>
      </c>
      <c r="D372" s="70">
        <v>59.810099999999998</v>
      </c>
      <c r="E372" s="39">
        <v>329</v>
      </c>
      <c r="F372" s="67">
        <v>169</v>
      </c>
      <c r="G372" s="70">
        <v>51.367800000000003</v>
      </c>
      <c r="H372" s="39">
        <v>650</v>
      </c>
      <c r="I372" s="40">
        <v>404</v>
      </c>
      <c r="J372" s="41">
        <v>62.153799999999997</v>
      </c>
    </row>
    <row r="373" spans="1:234" x14ac:dyDescent="0.2">
      <c r="A373" s="36" t="s">
        <v>355</v>
      </c>
      <c r="B373" s="39">
        <v>469</v>
      </c>
      <c r="C373" s="67">
        <v>263</v>
      </c>
      <c r="D373" s="70">
        <v>56.076799999999999</v>
      </c>
      <c r="E373" s="39">
        <v>427</v>
      </c>
      <c r="F373" s="67">
        <v>213</v>
      </c>
      <c r="G373" s="70">
        <v>49.882899999999999</v>
      </c>
      <c r="H373" s="39">
        <v>905</v>
      </c>
      <c r="I373" s="40">
        <v>618</v>
      </c>
      <c r="J373" s="41">
        <v>68.287300000000002</v>
      </c>
    </row>
    <row r="374" spans="1:234" x14ac:dyDescent="0.2">
      <c r="A374" s="36" t="s">
        <v>251</v>
      </c>
      <c r="B374" s="39">
        <v>143</v>
      </c>
      <c r="C374" s="67">
        <v>102</v>
      </c>
      <c r="D374" s="70">
        <v>71.328699999999998</v>
      </c>
      <c r="E374" s="39">
        <v>193</v>
      </c>
      <c r="F374" s="67">
        <v>112</v>
      </c>
      <c r="G374" s="70">
        <v>58.031100000000002</v>
      </c>
      <c r="H374" s="39">
        <v>395</v>
      </c>
      <c r="I374" s="40">
        <v>309</v>
      </c>
      <c r="J374" s="41">
        <v>78.227800000000002</v>
      </c>
    </row>
    <row r="375" spans="1:234" x14ac:dyDescent="0.2">
      <c r="A375" s="36" t="s">
        <v>253</v>
      </c>
      <c r="B375" s="39">
        <v>485</v>
      </c>
      <c r="C375" s="67">
        <v>292</v>
      </c>
      <c r="D375" s="70">
        <v>60.206200000000003</v>
      </c>
      <c r="E375" s="39">
        <v>455</v>
      </c>
      <c r="F375" s="67">
        <v>263</v>
      </c>
      <c r="G375" s="70">
        <v>57.802199999999999</v>
      </c>
      <c r="H375" s="39">
        <v>1029</v>
      </c>
      <c r="I375" s="40">
        <v>691</v>
      </c>
      <c r="J375" s="41">
        <v>67.152600000000007</v>
      </c>
    </row>
    <row r="376" spans="1:234" x14ac:dyDescent="0.2">
      <c r="A376" s="36" t="s">
        <v>257</v>
      </c>
      <c r="B376" s="39">
        <v>150</v>
      </c>
      <c r="C376" s="67">
        <v>104</v>
      </c>
      <c r="D376" s="70">
        <v>69.333299999999994</v>
      </c>
      <c r="E376" s="39">
        <v>189</v>
      </c>
      <c r="F376" s="67">
        <v>104</v>
      </c>
      <c r="G376" s="70">
        <v>55.026499999999999</v>
      </c>
      <c r="H376" s="39">
        <v>388</v>
      </c>
      <c r="I376" s="40">
        <v>287</v>
      </c>
      <c r="J376" s="41">
        <v>73.969099999999997</v>
      </c>
    </row>
    <row r="377" spans="1:234" x14ac:dyDescent="0.2">
      <c r="A377" s="36" t="s">
        <v>261</v>
      </c>
      <c r="B377" s="39">
        <v>1064</v>
      </c>
      <c r="C377" s="67">
        <v>554</v>
      </c>
      <c r="D377" s="70">
        <v>52.067700000000002</v>
      </c>
      <c r="E377" s="39">
        <v>1126</v>
      </c>
      <c r="F377" s="67">
        <v>526</v>
      </c>
      <c r="G377" s="70">
        <v>46.713999999999999</v>
      </c>
      <c r="H377" s="39">
        <v>2349</v>
      </c>
      <c r="I377" s="40">
        <v>1398</v>
      </c>
      <c r="J377" s="41">
        <v>59.514699999999998</v>
      </c>
    </row>
    <row r="378" spans="1:234" x14ac:dyDescent="0.2">
      <c r="A378" s="36" t="s">
        <v>264</v>
      </c>
      <c r="B378" s="39">
        <v>156</v>
      </c>
      <c r="C378" s="67">
        <v>100</v>
      </c>
      <c r="D378" s="70">
        <v>64.102599999999995</v>
      </c>
      <c r="E378" s="39">
        <v>203</v>
      </c>
      <c r="F378" s="67">
        <v>114</v>
      </c>
      <c r="G378" s="70">
        <v>56.157600000000002</v>
      </c>
      <c r="H378" s="39">
        <v>391</v>
      </c>
      <c r="I378" s="40">
        <v>284</v>
      </c>
      <c r="J378" s="41">
        <v>72.634299999999996</v>
      </c>
    </row>
    <row r="379" spans="1:234" x14ac:dyDescent="0.2">
      <c r="A379" s="36" t="s">
        <v>266</v>
      </c>
      <c r="B379" s="39">
        <v>244</v>
      </c>
      <c r="C379" s="67">
        <v>138</v>
      </c>
      <c r="D379" s="70">
        <v>56.557400000000001</v>
      </c>
      <c r="E379" s="39">
        <v>260</v>
      </c>
      <c r="F379" s="67">
        <v>129</v>
      </c>
      <c r="G379" s="70">
        <v>49.615400000000001</v>
      </c>
      <c r="H379" s="39">
        <v>545</v>
      </c>
      <c r="I379" s="40">
        <v>359</v>
      </c>
      <c r="J379" s="41">
        <v>65.871600000000001</v>
      </c>
    </row>
    <row r="380" spans="1:234" ht="13.5" thickBot="1" x14ac:dyDescent="0.25">
      <c r="A380" s="43" t="s">
        <v>296</v>
      </c>
      <c r="B380" s="68">
        <f>SUM(B361:B379)</f>
        <v>5390</v>
      </c>
      <c r="C380" s="68">
        <f>SUM(C361:C379)</f>
        <v>3173</v>
      </c>
      <c r="D380" s="71">
        <f>(C380/B380)*100</f>
        <v>58.868274582560296</v>
      </c>
      <c r="E380" s="68">
        <f>SUM(E361:E379)</f>
        <v>5739</v>
      </c>
      <c r="F380" s="68">
        <f>SUM(F361:F379)</f>
        <v>3012</v>
      </c>
      <c r="G380" s="71">
        <f>(F380/E380)*100</f>
        <v>52.483010977522213</v>
      </c>
      <c r="H380" s="44">
        <f>SUM(H361:H379)</f>
        <v>12033</v>
      </c>
      <c r="I380" s="44">
        <f>SUM(I361:I379)</f>
        <v>8069</v>
      </c>
      <c r="J380" s="45">
        <f>(I380/H380)*100</f>
        <v>67.057259203856063</v>
      </c>
    </row>
    <row r="381" spans="1:234" s="30" customFormat="1" ht="25.5" customHeight="1" thickTop="1" x14ac:dyDescent="0.2">
      <c r="A381" s="110" t="s">
        <v>295</v>
      </c>
      <c r="B381" s="118" t="s">
        <v>433</v>
      </c>
      <c r="C381" s="120" t="s">
        <v>434</v>
      </c>
      <c r="D381" s="121"/>
      <c r="E381" s="118" t="s">
        <v>435</v>
      </c>
      <c r="F381" s="120" t="s">
        <v>436</v>
      </c>
      <c r="G381" s="121"/>
      <c r="H381" s="117" t="s">
        <v>430</v>
      </c>
      <c r="I381" s="105" t="s">
        <v>431</v>
      </c>
      <c r="J381" s="114"/>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row>
    <row r="382" spans="1:234" s="34" customFormat="1" ht="25.5" customHeight="1" x14ac:dyDescent="0.2">
      <c r="A382" s="111"/>
      <c r="B382" s="119"/>
      <c r="C382" s="63" t="s">
        <v>384</v>
      </c>
      <c r="D382" s="64" t="s">
        <v>294</v>
      </c>
      <c r="E382" s="119"/>
      <c r="F382" s="63" t="s">
        <v>384</v>
      </c>
      <c r="G382" s="64" t="s">
        <v>294</v>
      </c>
      <c r="H382" s="116"/>
      <c r="I382" s="57" t="s">
        <v>386</v>
      </c>
      <c r="J382" s="33" t="s">
        <v>294</v>
      </c>
    </row>
    <row r="383" spans="1:234" ht="18" x14ac:dyDescent="0.25">
      <c r="A383" s="35" t="s">
        <v>330</v>
      </c>
      <c r="B383" s="65"/>
      <c r="C383" s="65"/>
      <c r="D383" s="69"/>
      <c r="E383" s="65"/>
      <c r="F383" s="65"/>
      <c r="G383" s="69"/>
      <c r="H383" s="36"/>
      <c r="I383" s="36"/>
      <c r="J383" s="37"/>
    </row>
    <row r="384" spans="1:234" x14ac:dyDescent="0.2">
      <c r="A384" s="36" t="s">
        <v>219</v>
      </c>
      <c r="B384" s="39">
        <v>66</v>
      </c>
      <c r="C384" s="67">
        <v>50</v>
      </c>
      <c r="D384" s="70">
        <v>75.757599999999996</v>
      </c>
      <c r="E384" s="39">
        <v>84</v>
      </c>
      <c r="F384" s="67">
        <v>61</v>
      </c>
      <c r="G384" s="70">
        <v>72.619</v>
      </c>
      <c r="H384" s="39">
        <v>212</v>
      </c>
      <c r="I384" s="40">
        <v>173</v>
      </c>
      <c r="J384" s="41">
        <v>81.603800000000007</v>
      </c>
    </row>
    <row r="385" spans="1:10" x14ac:dyDescent="0.2">
      <c r="A385" s="36" t="s">
        <v>221</v>
      </c>
      <c r="B385" s="39">
        <v>93</v>
      </c>
      <c r="C385" s="67">
        <v>80</v>
      </c>
      <c r="D385" s="70">
        <v>86.021500000000003</v>
      </c>
      <c r="E385" s="39">
        <v>82</v>
      </c>
      <c r="F385" s="67">
        <v>59</v>
      </c>
      <c r="G385" s="70">
        <v>71.9512</v>
      </c>
      <c r="H385" s="39">
        <v>224</v>
      </c>
      <c r="I385" s="40">
        <v>181</v>
      </c>
      <c r="J385" s="41">
        <v>80.803600000000003</v>
      </c>
    </row>
    <row r="386" spans="1:10" x14ac:dyDescent="0.2">
      <c r="A386" s="36" t="s">
        <v>224</v>
      </c>
      <c r="B386" s="39">
        <v>148</v>
      </c>
      <c r="C386" s="67">
        <v>104</v>
      </c>
      <c r="D386" s="70">
        <v>70.270300000000006</v>
      </c>
      <c r="E386" s="39">
        <v>159</v>
      </c>
      <c r="F386" s="67">
        <v>118</v>
      </c>
      <c r="G386" s="70">
        <v>74.213800000000006</v>
      </c>
      <c r="H386" s="39">
        <v>318</v>
      </c>
      <c r="I386" s="40">
        <v>229</v>
      </c>
      <c r="J386" s="41">
        <v>72.012600000000006</v>
      </c>
    </row>
    <row r="387" spans="1:10" x14ac:dyDescent="0.2">
      <c r="A387" s="36" t="s">
        <v>225</v>
      </c>
      <c r="B387" s="39">
        <v>94</v>
      </c>
      <c r="C387" s="67">
        <v>69</v>
      </c>
      <c r="D387" s="70">
        <v>73.404300000000006</v>
      </c>
      <c r="E387" s="39">
        <v>110</v>
      </c>
      <c r="F387" s="67">
        <v>76</v>
      </c>
      <c r="G387" s="70">
        <v>69.090900000000005</v>
      </c>
      <c r="H387" s="39">
        <v>246</v>
      </c>
      <c r="I387" s="40">
        <v>197</v>
      </c>
      <c r="J387" s="41">
        <v>80.081299999999999</v>
      </c>
    </row>
    <row r="388" spans="1:10" x14ac:dyDescent="0.2">
      <c r="A388" s="36" t="s">
        <v>229</v>
      </c>
      <c r="B388" s="39">
        <v>104</v>
      </c>
      <c r="C388" s="67">
        <v>62</v>
      </c>
      <c r="D388" s="70">
        <v>59.615400000000001</v>
      </c>
      <c r="E388" s="39">
        <v>117</v>
      </c>
      <c r="F388" s="67">
        <v>66</v>
      </c>
      <c r="G388" s="70">
        <v>56.410299999999999</v>
      </c>
      <c r="H388" s="39">
        <v>218</v>
      </c>
      <c r="I388" s="40">
        <v>161</v>
      </c>
      <c r="J388" s="41">
        <v>73.853200000000001</v>
      </c>
    </row>
    <row r="389" spans="1:10" x14ac:dyDescent="0.2">
      <c r="A389" s="36" t="s">
        <v>230</v>
      </c>
      <c r="B389" s="39">
        <v>157</v>
      </c>
      <c r="C389" s="67">
        <v>119</v>
      </c>
      <c r="D389" s="70">
        <v>75.796199999999999</v>
      </c>
      <c r="E389" s="39">
        <v>191</v>
      </c>
      <c r="F389" s="67">
        <v>129</v>
      </c>
      <c r="G389" s="70">
        <v>67.539299999999997</v>
      </c>
      <c r="H389" s="39">
        <v>375</v>
      </c>
      <c r="I389" s="40">
        <v>275</v>
      </c>
      <c r="J389" s="41">
        <v>73.333299999999994</v>
      </c>
    </row>
    <row r="390" spans="1:10" x14ac:dyDescent="0.2">
      <c r="A390" s="36" t="s">
        <v>233</v>
      </c>
      <c r="B390" s="39">
        <v>114</v>
      </c>
      <c r="C390" s="67">
        <v>92</v>
      </c>
      <c r="D390" s="70">
        <v>80.701800000000006</v>
      </c>
      <c r="E390" s="39">
        <v>99</v>
      </c>
      <c r="F390" s="67">
        <v>65</v>
      </c>
      <c r="G390" s="70">
        <v>65.656599999999997</v>
      </c>
      <c r="H390" s="39">
        <v>202</v>
      </c>
      <c r="I390" s="40">
        <v>158</v>
      </c>
      <c r="J390" s="41">
        <v>78.217799999999997</v>
      </c>
    </row>
    <row r="391" spans="1:10" x14ac:dyDescent="0.2">
      <c r="A391" s="36" t="s">
        <v>234</v>
      </c>
      <c r="B391" s="39">
        <v>1115</v>
      </c>
      <c r="C391" s="67">
        <v>582</v>
      </c>
      <c r="D391" s="70">
        <v>52.197299999999998</v>
      </c>
      <c r="E391" s="39">
        <v>1123</v>
      </c>
      <c r="F391" s="67">
        <v>552</v>
      </c>
      <c r="G391" s="70">
        <v>49.1541</v>
      </c>
      <c r="H391" s="39">
        <v>2320</v>
      </c>
      <c r="I391" s="40">
        <v>1492</v>
      </c>
      <c r="J391" s="41">
        <v>64.310299999999998</v>
      </c>
    </row>
    <row r="392" spans="1:10" x14ac:dyDescent="0.2">
      <c r="A392" s="36" t="s">
        <v>237</v>
      </c>
      <c r="B392" s="39">
        <v>193</v>
      </c>
      <c r="C392" s="67">
        <v>117</v>
      </c>
      <c r="D392" s="70">
        <v>60.6218</v>
      </c>
      <c r="E392" s="39">
        <v>219</v>
      </c>
      <c r="F392" s="67">
        <v>140</v>
      </c>
      <c r="G392" s="70">
        <v>63.926900000000003</v>
      </c>
      <c r="H392" s="39">
        <v>427</v>
      </c>
      <c r="I392" s="40">
        <v>314</v>
      </c>
      <c r="J392" s="41">
        <v>73.536299999999997</v>
      </c>
    </row>
    <row r="393" spans="1:10" x14ac:dyDescent="0.2">
      <c r="A393" s="36" t="s">
        <v>238</v>
      </c>
      <c r="B393" s="39">
        <v>176</v>
      </c>
      <c r="C393" s="67">
        <v>131</v>
      </c>
      <c r="D393" s="70">
        <v>74.431799999999996</v>
      </c>
      <c r="E393" s="39">
        <v>198</v>
      </c>
      <c r="F393" s="67">
        <v>134</v>
      </c>
      <c r="G393" s="70">
        <v>67.6768</v>
      </c>
      <c r="H393" s="39">
        <v>371</v>
      </c>
      <c r="I393" s="40">
        <v>291</v>
      </c>
      <c r="J393" s="41">
        <v>78.436700000000002</v>
      </c>
    </row>
    <row r="394" spans="1:10" x14ac:dyDescent="0.2">
      <c r="A394" s="36" t="s">
        <v>242</v>
      </c>
      <c r="B394" s="39">
        <v>89</v>
      </c>
      <c r="C394" s="67">
        <v>62</v>
      </c>
      <c r="D394" s="70">
        <v>69.662899999999993</v>
      </c>
      <c r="E394" s="39">
        <v>88</v>
      </c>
      <c r="F394" s="67">
        <v>46</v>
      </c>
      <c r="G394" s="70">
        <v>52.2727</v>
      </c>
      <c r="H394" s="39">
        <v>153</v>
      </c>
      <c r="I394" s="40">
        <v>114</v>
      </c>
      <c r="J394" s="41">
        <v>74.509799999999998</v>
      </c>
    </row>
    <row r="395" spans="1:10" x14ac:dyDescent="0.2">
      <c r="A395" s="36" t="s">
        <v>243</v>
      </c>
      <c r="B395" s="39">
        <v>526</v>
      </c>
      <c r="C395" s="67">
        <v>339</v>
      </c>
      <c r="D395" s="70">
        <v>64.448700000000002</v>
      </c>
      <c r="E395" s="39">
        <v>541</v>
      </c>
      <c r="F395" s="67">
        <v>272</v>
      </c>
      <c r="G395" s="70">
        <v>50.277299999999997</v>
      </c>
      <c r="H395" s="39">
        <v>1116</v>
      </c>
      <c r="I395" s="40">
        <v>749</v>
      </c>
      <c r="J395" s="41">
        <v>67.114699999999999</v>
      </c>
    </row>
    <row r="396" spans="1:10" x14ac:dyDescent="0.2">
      <c r="A396" s="36" t="s">
        <v>246</v>
      </c>
      <c r="B396" s="39">
        <v>103</v>
      </c>
      <c r="C396" s="67">
        <v>73</v>
      </c>
      <c r="D396" s="70">
        <v>70.873800000000003</v>
      </c>
      <c r="E396" s="39">
        <v>124</v>
      </c>
      <c r="F396" s="67">
        <v>83</v>
      </c>
      <c r="G396" s="70">
        <v>66.935500000000005</v>
      </c>
      <c r="H396" s="39">
        <v>268</v>
      </c>
      <c r="I396" s="40">
        <v>215</v>
      </c>
      <c r="J396" s="41">
        <v>80.2239</v>
      </c>
    </row>
    <row r="397" spans="1:10" x14ac:dyDescent="0.2">
      <c r="A397" s="36" t="s">
        <v>249</v>
      </c>
      <c r="B397" s="39">
        <v>104</v>
      </c>
      <c r="C397" s="67">
        <v>67</v>
      </c>
      <c r="D397" s="70">
        <v>64.423100000000005</v>
      </c>
      <c r="E397" s="39">
        <v>152</v>
      </c>
      <c r="F397" s="67">
        <v>98</v>
      </c>
      <c r="G397" s="70">
        <v>64.473699999999994</v>
      </c>
      <c r="H397" s="39">
        <v>271</v>
      </c>
      <c r="I397" s="40">
        <v>202</v>
      </c>
      <c r="J397" s="41">
        <v>74.538700000000006</v>
      </c>
    </row>
    <row r="398" spans="1:10" x14ac:dyDescent="0.2">
      <c r="A398" s="36" t="s">
        <v>250</v>
      </c>
      <c r="B398" s="39">
        <v>95</v>
      </c>
      <c r="C398" s="67">
        <v>74</v>
      </c>
      <c r="D398" s="70">
        <v>77.8947</v>
      </c>
      <c r="E398" s="39">
        <v>100</v>
      </c>
      <c r="F398" s="67">
        <v>71</v>
      </c>
      <c r="G398" s="70">
        <v>71</v>
      </c>
      <c r="H398" s="39">
        <v>188</v>
      </c>
      <c r="I398" s="40">
        <v>144</v>
      </c>
      <c r="J398" s="41">
        <v>76.595699999999994</v>
      </c>
    </row>
    <row r="399" spans="1:10" x14ac:dyDescent="0.2">
      <c r="A399" s="36" t="s">
        <v>254</v>
      </c>
      <c r="B399" s="39">
        <v>67</v>
      </c>
      <c r="C399" s="67">
        <v>53</v>
      </c>
      <c r="D399" s="70">
        <v>79.104500000000002</v>
      </c>
      <c r="E399" s="39">
        <v>83</v>
      </c>
      <c r="F399" s="67">
        <v>67</v>
      </c>
      <c r="G399" s="70">
        <v>80.722899999999996</v>
      </c>
      <c r="H399" s="39">
        <v>152</v>
      </c>
      <c r="I399" s="40">
        <v>124</v>
      </c>
      <c r="J399" s="41">
        <v>81.578900000000004</v>
      </c>
    </row>
    <row r="400" spans="1:10" x14ac:dyDescent="0.2">
      <c r="A400" s="36" t="s">
        <v>258</v>
      </c>
      <c r="B400" s="39">
        <v>98</v>
      </c>
      <c r="C400" s="67">
        <v>71</v>
      </c>
      <c r="D400" s="70">
        <v>72.448999999999998</v>
      </c>
      <c r="E400" s="39">
        <v>92</v>
      </c>
      <c r="F400" s="67">
        <v>57</v>
      </c>
      <c r="G400" s="70">
        <v>61.956499999999998</v>
      </c>
      <c r="H400" s="39">
        <v>181</v>
      </c>
      <c r="I400" s="40">
        <v>129</v>
      </c>
      <c r="J400" s="41">
        <v>71.270700000000005</v>
      </c>
    </row>
    <row r="401" spans="1:234" x14ac:dyDescent="0.2">
      <c r="A401" s="36" t="s">
        <v>259</v>
      </c>
      <c r="B401" s="39">
        <v>93</v>
      </c>
      <c r="C401" s="67">
        <v>69</v>
      </c>
      <c r="D401" s="70">
        <v>74.1935</v>
      </c>
      <c r="E401" s="39">
        <v>88</v>
      </c>
      <c r="F401" s="67">
        <v>56</v>
      </c>
      <c r="G401" s="70">
        <v>63.636400000000002</v>
      </c>
      <c r="H401" s="39">
        <v>231</v>
      </c>
      <c r="I401" s="40">
        <v>185</v>
      </c>
      <c r="J401" s="41">
        <v>80.086600000000004</v>
      </c>
    </row>
    <row r="402" spans="1:234" x14ac:dyDescent="0.2">
      <c r="A402" s="36" t="s">
        <v>262</v>
      </c>
      <c r="B402" s="39">
        <v>139</v>
      </c>
      <c r="C402" s="67">
        <v>88</v>
      </c>
      <c r="D402" s="70">
        <v>63.309399999999997</v>
      </c>
      <c r="E402" s="39">
        <v>166</v>
      </c>
      <c r="F402" s="67">
        <v>103</v>
      </c>
      <c r="G402" s="70">
        <v>62.048200000000001</v>
      </c>
      <c r="H402" s="39">
        <v>302</v>
      </c>
      <c r="I402" s="40">
        <v>229</v>
      </c>
      <c r="J402" s="41">
        <v>75.827799999999996</v>
      </c>
    </row>
    <row r="403" spans="1:234" x14ac:dyDescent="0.2">
      <c r="A403" s="36" t="s">
        <v>263</v>
      </c>
      <c r="B403" s="39">
        <v>256</v>
      </c>
      <c r="C403" s="67">
        <v>184</v>
      </c>
      <c r="D403" s="70">
        <v>71.875</v>
      </c>
      <c r="E403" s="39">
        <v>274</v>
      </c>
      <c r="F403" s="67">
        <v>170</v>
      </c>
      <c r="G403" s="70">
        <v>62.043799999999997</v>
      </c>
      <c r="H403" s="39">
        <v>509</v>
      </c>
      <c r="I403" s="40">
        <v>363</v>
      </c>
      <c r="J403" s="41">
        <v>71.316299999999998</v>
      </c>
    </row>
    <row r="404" spans="1:234" x14ac:dyDescent="0.2">
      <c r="A404" s="36" t="s">
        <v>265</v>
      </c>
      <c r="B404" s="39">
        <v>119</v>
      </c>
      <c r="C404" s="67">
        <v>83</v>
      </c>
      <c r="D404" s="70">
        <v>69.747900000000001</v>
      </c>
      <c r="E404" s="39">
        <v>108</v>
      </c>
      <c r="F404" s="67">
        <v>72</v>
      </c>
      <c r="G404" s="70">
        <v>66.666700000000006</v>
      </c>
      <c r="H404" s="39">
        <v>217</v>
      </c>
      <c r="I404" s="40">
        <v>178</v>
      </c>
      <c r="J404" s="41">
        <v>82.027600000000007</v>
      </c>
    </row>
    <row r="405" spans="1:234" ht="13.5" thickBot="1" x14ac:dyDescent="0.25">
      <c r="A405" s="43" t="s">
        <v>296</v>
      </c>
      <c r="B405" s="68">
        <f>SUM(B384:B404)</f>
        <v>3949</v>
      </c>
      <c r="C405" s="68">
        <f>SUM(C384:C404)</f>
        <v>2569</v>
      </c>
      <c r="D405" s="71">
        <f>(C405/B405)*100</f>
        <v>65.054444163079268</v>
      </c>
      <c r="E405" s="68">
        <f>SUM(E384:E404)</f>
        <v>4198</v>
      </c>
      <c r="F405" s="68">
        <f>SUM(F384:F404)</f>
        <v>2495</v>
      </c>
      <c r="G405" s="71">
        <f>(F405/E405)*100</f>
        <v>59.433063363506434</v>
      </c>
      <c r="H405" s="44">
        <f>SUM(H384:H404)</f>
        <v>8501</v>
      </c>
      <c r="I405" s="44">
        <f>SUM(I384:I404)</f>
        <v>6103</v>
      </c>
      <c r="J405" s="45">
        <f>(I405/H405)*100</f>
        <v>71.7915539348312</v>
      </c>
    </row>
    <row r="406" spans="1:234" s="30" customFormat="1" ht="25.5" customHeight="1" thickTop="1" x14ac:dyDescent="0.2">
      <c r="A406" s="110" t="s">
        <v>295</v>
      </c>
      <c r="B406" s="118" t="s">
        <v>433</v>
      </c>
      <c r="C406" s="120" t="s">
        <v>434</v>
      </c>
      <c r="D406" s="121"/>
      <c r="E406" s="118" t="s">
        <v>435</v>
      </c>
      <c r="F406" s="120" t="s">
        <v>436</v>
      </c>
      <c r="G406" s="121"/>
      <c r="H406" s="117" t="s">
        <v>430</v>
      </c>
      <c r="I406" s="105" t="s">
        <v>431</v>
      </c>
      <c r="J406" s="114"/>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row>
    <row r="407" spans="1:234" s="34" customFormat="1" ht="25.5" customHeight="1" x14ac:dyDescent="0.2">
      <c r="A407" s="111"/>
      <c r="B407" s="119"/>
      <c r="C407" s="63" t="s">
        <v>384</v>
      </c>
      <c r="D407" s="64" t="s">
        <v>294</v>
      </c>
      <c r="E407" s="119"/>
      <c r="F407" s="63" t="s">
        <v>384</v>
      </c>
      <c r="G407" s="64" t="s">
        <v>294</v>
      </c>
      <c r="H407" s="116"/>
      <c r="I407" s="57" t="s">
        <v>386</v>
      </c>
      <c r="J407" s="33" t="s">
        <v>294</v>
      </c>
    </row>
    <row r="408" spans="1:234" ht="18" x14ac:dyDescent="0.25">
      <c r="A408" s="35" t="s">
        <v>331</v>
      </c>
      <c r="B408" s="65"/>
      <c r="C408" s="65"/>
      <c r="D408" s="69"/>
      <c r="E408" s="65"/>
      <c r="F408" s="65"/>
      <c r="G408" s="69"/>
      <c r="H408" s="36"/>
      <c r="I408" s="36"/>
      <c r="J408" s="37"/>
    </row>
    <row r="409" spans="1:234" x14ac:dyDescent="0.2">
      <c r="A409" s="36" t="s">
        <v>270</v>
      </c>
      <c r="B409" s="39">
        <v>45</v>
      </c>
      <c r="C409" s="67">
        <v>22</v>
      </c>
      <c r="D409" s="70">
        <v>48.8889</v>
      </c>
      <c r="E409" s="39">
        <v>78</v>
      </c>
      <c r="F409" s="67">
        <v>37</v>
      </c>
      <c r="G409" s="70">
        <v>47.435899999999997</v>
      </c>
      <c r="H409" s="39">
        <v>129</v>
      </c>
      <c r="I409" s="40">
        <v>90</v>
      </c>
      <c r="J409" s="41">
        <v>69.767399999999995</v>
      </c>
    </row>
    <row r="410" spans="1:234" x14ac:dyDescent="0.2">
      <c r="A410" s="36" t="s">
        <v>271</v>
      </c>
      <c r="B410" s="39">
        <v>51</v>
      </c>
      <c r="C410" s="67">
        <v>33</v>
      </c>
      <c r="D410" s="70">
        <v>64.7059</v>
      </c>
      <c r="E410" s="39">
        <v>60</v>
      </c>
      <c r="F410" s="67">
        <v>30</v>
      </c>
      <c r="G410" s="70">
        <v>50</v>
      </c>
      <c r="H410" s="39">
        <v>136</v>
      </c>
      <c r="I410" s="40">
        <v>91</v>
      </c>
      <c r="J410" s="41">
        <v>66.911799999999999</v>
      </c>
    </row>
    <row r="411" spans="1:234" x14ac:dyDescent="0.2">
      <c r="A411" s="36" t="s">
        <v>273</v>
      </c>
      <c r="B411" s="39">
        <v>139</v>
      </c>
      <c r="C411" s="67">
        <v>81</v>
      </c>
      <c r="D411" s="70">
        <v>58.273400000000002</v>
      </c>
      <c r="E411" s="39">
        <v>131</v>
      </c>
      <c r="F411" s="67">
        <v>57</v>
      </c>
      <c r="G411" s="70">
        <v>43.511499999999998</v>
      </c>
      <c r="H411" s="39">
        <v>288</v>
      </c>
      <c r="I411" s="40">
        <v>198</v>
      </c>
      <c r="J411" s="41">
        <v>68.75</v>
      </c>
    </row>
    <row r="412" spans="1:234" x14ac:dyDescent="0.2">
      <c r="A412" s="36" t="s">
        <v>274</v>
      </c>
      <c r="B412" s="39">
        <v>100</v>
      </c>
      <c r="C412" s="67">
        <v>57</v>
      </c>
      <c r="D412" s="70">
        <v>57</v>
      </c>
      <c r="E412" s="39">
        <v>63</v>
      </c>
      <c r="F412" s="67">
        <v>27</v>
      </c>
      <c r="G412" s="70">
        <v>42.857100000000003</v>
      </c>
      <c r="H412" s="39">
        <v>190</v>
      </c>
      <c r="I412" s="40">
        <v>124</v>
      </c>
      <c r="J412" s="41">
        <v>65.263199999999998</v>
      </c>
    </row>
    <row r="413" spans="1:234" x14ac:dyDescent="0.2">
      <c r="A413" s="36" t="s">
        <v>277</v>
      </c>
      <c r="B413" s="39">
        <v>208</v>
      </c>
      <c r="C413" s="67">
        <v>119</v>
      </c>
      <c r="D413" s="70">
        <v>57.211500000000001</v>
      </c>
      <c r="E413" s="39">
        <v>226</v>
      </c>
      <c r="F413" s="67">
        <v>116</v>
      </c>
      <c r="G413" s="70">
        <v>51.327399999999997</v>
      </c>
      <c r="H413" s="39">
        <v>422</v>
      </c>
      <c r="I413" s="40">
        <v>315</v>
      </c>
      <c r="J413" s="41">
        <v>74.644499999999994</v>
      </c>
    </row>
    <row r="414" spans="1:234" x14ac:dyDescent="0.2">
      <c r="A414" s="36" t="s">
        <v>302</v>
      </c>
      <c r="B414" s="39">
        <v>146</v>
      </c>
      <c r="C414" s="67">
        <v>74</v>
      </c>
      <c r="D414" s="70">
        <v>50.684899999999999</v>
      </c>
      <c r="E414" s="39">
        <v>148</v>
      </c>
      <c r="F414" s="67">
        <v>76</v>
      </c>
      <c r="G414" s="70">
        <v>51.351399999999998</v>
      </c>
      <c r="H414" s="39">
        <v>356</v>
      </c>
      <c r="I414" s="40">
        <v>244</v>
      </c>
      <c r="J414" s="41">
        <v>68.539299999999997</v>
      </c>
    </row>
    <row r="415" spans="1:234" x14ac:dyDescent="0.2">
      <c r="A415" s="36" t="s">
        <v>303</v>
      </c>
      <c r="B415" s="39">
        <v>84</v>
      </c>
      <c r="C415" s="67">
        <v>41</v>
      </c>
      <c r="D415" s="70">
        <v>48.8095</v>
      </c>
      <c r="E415" s="39">
        <v>85</v>
      </c>
      <c r="F415" s="67">
        <v>39</v>
      </c>
      <c r="G415" s="70">
        <v>45.882399999999997</v>
      </c>
      <c r="H415" s="39">
        <v>159</v>
      </c>
      <c r="I415" s="40">
        <v>106</v>
      </c>
      <c r="J415" s="41">
        <v>66.666700000000006</v>
      </c>
    </row>
    <row r="416" spans="1:234" x14ac:dyDescent="0.2">
      <c r="A416" s="36" t="s">
        <v>282</v>
      </c>
      <c r="B416" s="39">
        <v>88</v>
      </c>
      <c r="C416" s="67">
        <v>58</v>
      </c>
      <c r="D416" s="70">
        <v>65.909099999999995</v>
      </c>
      <c r="E416" s="39">
        <v>87</v>
      </c>
      <c r="F416" s="67">
        <v>44</v>
      </c>
      <c r="G416" s="70">
        <v>50.5747</v>
      </c>
      <c r="H416" s="39">
        <v>184</v>
      </c>
      <c r="I416" s="40">
        <v>120</v>
      </c>
      <c r="J416" s="41">
        <v>65.217399999999998</v>
      </c>
    </row>
    <row r="417" spans="1:234" x14ac:dyDescent="0.2">
      <c r="A417" s="36" t="s">
        <v>313</v>
      </c>
      <c r="B417" s="39">
        <v>228</v>
      </c>
      <c r="C417" s="67">
        <v>139</v>
      </c>
      <c r="D417" s="70">
        <v>60.9649</v>
      </c>
      <c r="E417" s="39">
        <v>210</v>
      </c>
      <c r="F417" s="67">
        <v>116</v>
      </c>
      <c r="G417" s="70">
        <v>55.238100000000003</v>
      </c>
      <c r="H417" s="39">
        <v>445</v>
      </c>
      <c r="I417" s="40">
        <v>324</v>
      </c>
      <c r="J417" s="41">
        <v>72.808999999999997</v>
      </c>
    </row>
    <row r="418" spans="1:234" x14ac:dyDescent="0.2">
      <c r="A418" s="36" t="s">
        <v>283</v>
      </c>
      <c r="B418" s="39">
        <v>87</v>
      </c>
      <c r="C418" s="67">
        <v>39</v>
      </c>
      <c r="D418" s="70">
        <v>44.827599999999997</v>
      </c>
      <c r="E418" s="39">
        <v>96</v>
      </c>
      <c r="F418" s="67">
        <v>46</v>
      </c>
      <c r="G418" s="70">
        <v>47.916699999999999</v>
      </c>
      <c r="H418" s="39">
        <v>203</v>
      </c>
      <c r="I418" s="40">
        <v>130</v>
      </c>
      <c r="J418" s="41">
        <v>64.039400000000001</v>
      </c>
    </row>
    <row r="419" spans="1:234" x14ac:dyDescent="0.2">
      <c r="A419" s="36" t="s">
        <v>284</v>
      </c>
      <c r="B419" s="39">
        <v>308</v>
      </c>
      <c r="C419" s="67">
        <v>154</v>
      </c>
      <c r="D419" s="70">
        <v>50</v>
      </c>
      <c r="E419" s="39">
        <v>268</v>
      </c>
      <c r="F419" s="67">
        <v>99</v>
      </c>
      <c r="G419" s="70">
        <v>36.940300000000001</v>
      </c>
      <c r="H419" s="39">
        <v>639</v>
      </c>
      <c r="I419" s="40">
        <v>362</v>
      </c>
      <c r="J419" s="41">
        <v>56.651000000000003</v>
      </c>
    </row>
    <row r="420" spans="1:234" x14ac:dyDescent="0.2">
      <c r="A420" s="36" t="s">
        <v>290</v>
      </c>
      <c r="B420" s="39">
        <v>530</v>
      </c>
      <c r="C420" s="67">
        <v>242</v>
      </c>
      <c r="D420" s="70">
        <v>45.660400000000003</v>
      </c>
      <c r="E420" s="39">
        <v>491</v>
      </c>
      <c r="F420" s="67">
        <v>157</v>
      </c>
      <c r="G420" s="70">
        <v>31.9756</v>
      </c>
      <c r="H420" s="39">
        <v>1037</v>
      </c>
      <c r="I420" s="40">
        <v>581</v>
      </c>
      <c r="J420" s="41">
        <v>56.027000000000001</v>
      </c>
    </row>
    <row r="421" spans="1:234" x14ac:dyDescent="0.2">
      <c r="A421" s="36" t="s">
        <v>291</v>
      </c>
      <c r="B421" s="39">
        <v>178</v>
      </c>
      <c r="C421" s="67">
        <v>102</v>
      </c>
      <c r="D421" s="70">
        <v>57.303400000000003</v>
      </c>
      <c r="E421" s="39">
        <v>229</v>
      </c>
      <c r="F421" s="67">
        <v>119</v>
      </c>
      <c r="G421" s="70">
        <v>51.9651</v>
      </c>
      <c r="H421" s="39">
        <v>470</v>
      </c>
      <c r="I421" s="40">
        <v>324</v>
      </c>
      <c r="J421" s="41">
        <v>68.936199999999999</v>
      </c>
    </row>
    <row r="422" spans="1:234" x14ac:dyDescent="0.2">
      <c r="A422" s="36" t="s">
        <v>293</v>
      </c>
      <c r="B422" s="39">
        <v>235</v>
      </c>
      <c r="C422" s="67">
        <v>129</v>
      </c>
      <c r="D422" s="70">
        <v>54.893599999999999</v>
      </c>
      <c r="E422" s="39">
        <v>257</v>
      </c>
      <c r="F422" s="67">
        <v>103</v>
      </c>
      <c r="G422" s="70">
        <v>40.077800000000003</v>
      </c>
      <c r="H422" s="39">
        <v>497</v>
      </c>
      <c r="I422" s="40">
        <v>311</v>
      </c>
      <c r="J422" s="41">
        <v>62.575499999999998</v>
      </c>
    </row>
    <row r="423" spans="1:234" ht="13.5" thickBot="1" x14ac:dyDescent="0.25">
      <c r="A423" s="43" t="s">
        <v>296</v>
      </c>
      <c r="B423" s="68">
        <f>SUM(B409:B422)</f>
        <v>2427</v>
      </c>
      <c r="C423" s="68">
        <f>SUM(C409:C422)</f>
        <v>1290</v>
      </c>
      <c r="D423" s="71">
        <f>(C423/B423)*100</f>
        <v>53.152039555006183</v>
      </c>
      <c r="E423" s="68">
        <f>SUM(E409:E422)</f>
        <v>2429</v>
      </c>
      <c r="F423" s="68">
        <f>SUM(F409:F422)</f>
        <v>1066</v>
      </c>
      <c r="G423" s="71">
        <f>(F423/E423)*100</f>
        <v>43.886372993001231</v>
      </c>
      <c r="H423" s="44">
        <f>SUM(H409:H422)</f>
        <v>5155</v>
      </c>
      <c r="I423" s="44">
        <f>SUM(I409:I422)</f>
        <v>3320</v>
      </c>
      <c r="J423" s="45">
        <f>(I423/H423)*100</f>
        <v>64.403491755577107</v>
      </c>
    </row>
    <row r="424" spans="1:234" s="30" customFormat="1" ht="25.5" customHeight="1" thickTop="1" x14ac:dyDescent="0.2">
      <c r="A424" s="110" t="s">
        <v>295</v>
      </c>
      <c r="B424" s="118" t="s">
        <v>433</v>
      </c>
      <c r="C424" s="120" t="s">
        <v>434</v>
      </c>
      <c r="D424" s="121"/>
      <c r="E424" s="118" t="s">
        <v>435</v>
      </c>
      <c r="F424" s="120" t="s">
        <v>436</v>
      </c>
      <c r="G424" s="121"/>
      <c r="H424" s="117" t="s">
        <v>430</v>
      </c>
      <c r="I424" s="105" t="s">
        <v>431</v>
      </c>
      <c r="J424" s="114"/>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row>
    <row r="425" spans="1:234" s="34" customFormat="1" ht="25.5" customHeight="1" x14ac:dyDescent="0.2">
      <c r="A425" s="111"/>
      <c r="B425" s="119"/>
      <c r="C425" s="63" t="s">
        <v>384</v>
      </c>
      <c r="D425" s="64" t="s">
        <v>294</v>
      </c>
      <c r="E425" s="119"/>
      <c r="F425" s="63" t="s">
        <v>384</v>
      </c>
      <c r="G425" s="64" t="s">
        <v>294</v>
      </c>
      <c r="H425" s="116"/>
      <c r="I425" s="57" t="s">
        <v>386</v>
      </c>
      <c r="J425" s="33" t="s">
        <v>294</v>
      </c>
    </row>
    <row r="426" spans="1:234" ht="18" x14ac:dyDescent="0.25">
      <c r="A426" s="35" t="s">
        <v>332</v>
      </c>
      <c r="B426" s="65"/>
      <c r="C426" s="65"/>
      <c r="D426" s="69"/>
      <c r="E426" s="65"/>
      <c r="F426" s="65"/>
      <c r="G426" s="69"/>
      <c r="H426" s="36"/>
      <c r="I426" s="36"/>
      <c r="J426" s="37"/>
    </row>
    <row r="427" spans="1:234" x14ac:dyDescent="0.2">
      <c r="A427" s="36" t="s">
        <v>269</v>
      </c>
      <c r="B427" s="39">
        <v>64</v>
      </c>
      <c r="C427" s="67">
        <v>21</v>
      </c>
      <c r="D427" s="70">
        <v>32.8125</v>
      </c>
      <c r="E427" s="39">
        <v>83</v>
      </c>
      <c r="F427" s="67">
        <v>40</v>
      </c>
      <c r="G427" s="70">
        <v>48.192799999999998</v>
      </c>
      <c r="H427" s="39">
        <v>157</v>
      </c>
      <c r="I427" s="40">
        <v>112</v>
      </c>
      <c r="J427" s="41">
        <v>71.337599999999995</v>
      </c>
    </row>
    <row r="428" spans="1:234" x14ac:dyDescent="0.2">
      <c r="A428" s="36" t="s">
        <v>370</v>
      </c>
      <c r="B428" s="39">
        <v>176</v>
      </c>
      <c r="C428" s="67">
        <v>79</v>
      </c>
      <c r="D428" s="70">
        <v>44.886400000000002</v>
      </c>
      <c r="E428" s="39">
        <v>177</v>
      </c>
      <c r="F428" s="67">
        <v>67</v>
      </c>
      <c r="G428" s="70">
        <v>37.853099999999998</v>
      </c>
      <c r="H428" s="39">
        <v>318</v>
      </c>
      <c r="I428" s="40">
        <v>236</v>
      </c>
      <c r="J428" s="41">
        <v>74.213800000000006</v>
      </c>
    </row>
    <row r="429" spans="1:234" x14ac:dyDescent="0.2">
      <c r="A429" s="36" t="s">
        <v>272</v>
      </c>
      <c r="B429" s="39">
        <v>111</v>
      </c>
      <c r="C429" s="67">
        <v>62</v>
      </c>
      <c r="D429" s="70">
        <v>55.855899999999998</v>
      </c>
      <c r="E429" s="39">
        <v>120</v>
      </c>
      <c r="F429" s="67">
        <v>48</v>
      </c>
      <c r="G429" s="70">
        <v>40</v>
      </c>
      <c r="H429" s="39">
        <v>250</v>
      </c>
      <c r="I429" s="40">
        <v>184</v>
      </c>
      <c r="J429" s="41">
        <v>73.599999999999994</v>
      </c>
    </row>
    <row r="430" spans="1:234" x14ac:dyDescent="0.2">
      <c r="A430" s="36" t="s">
        <v>334</v>
      </c>
      <c r="B430" s="39">
        <v>96</v>
      </c>
      <c r="C430" s="67">
        <v>68</v>
      </c>
      <c r="D430" s="70">
        <v>70.833299999999994</v>
      </c>
      <c r="E430" s="39">
        <v>129</v>
      </c>
      <c r="F430" s="67">
        <v>72</v>
      </c>
      <c r="G430" s="70">
        <v>55.814</v>
      </c>
      <c r="H430" s="39">
        <v>225</v>
      </c>
      <c r="I430" s="40">
        <v>171</v>
      </c>
      <c r="J430" s="41">
        <v>76</v>
      </c>
    </row>
    <row r="431" spans="1:234" x14ac:dyDescent="0.2">
      <c r="A431" s="36" t="s">
        <v>275</v>
      </c>
      <c r="B431" s="39">
        <v>53</v>
      </c>
      <c r="C431" s="67">
        <v>37</v>
      </c>
      <c r="D431" s="70">
        <v>69.811300000000003</v>
      </c>
      <c r="E431" s="39">
        <v>53</v>
      </c>
      <c r="F431" s="67">
        <v>31</v>
      </c>
      <c r="G431" s="70">
        <v>58.490600000000001</v>
      </c>
      <c r="H431" s="39">
        <v>111</v>
      </c>
      <c r="I431" s="40">
        <v>87</v>
      </c>
      <c r="J431" s="41">
        <v>78.378399999999999</v>
      </c>
    </row>
    <row r="432" spans="1:234" x14ac:dyDescent="0.2">
      <c r="A432" s="36" t="s">
        <v>276</v>
      </c>
      <c r="B432" s="39">
        <v>357</v>
      </c>
      <c r="C432" s="67">
        <v>169</v>
      </c>
      <c r="D432" s="70">
        <v>47.338900000000002</v>
      </c>
      <c r="E432" s="39">
        <v>407</v>
      </c>
      <c r="F432" s="67">
        <v>148</v>
      </c>
      <c r="G432" s="70">
        <v>36.363599999999998</v>
      </c>
      <c r="H432" s="39">
        <v>803</v>
      </c>
      <c r="I432" s="40">
        <v>510</v>
      </c>
      <c r="J432" s="41">
        <v>63.511800000000001</v>
      </c>
    </row>
    <row r="433" spans="1:10" x14ac:dyDescent="0.2">
      <c r="A433" s="36" t="s">
        <v>278</v>
      </c>
      <c r="B433" s="39">
        <v>208</v>
      </c>
      <c r="C433" s="67">
        <v>88</v>
      </c>
      <c r="D433" s="70">
        <v>42.307699999999997</v>
      </c>
      <c r="E433" s="39">
        <v>206</v>
      </c>
      <c r="F433" s="67">
        <v>79</v>
      </c>
      <c r="G433" s="70">
        <v>38.349499999999999</v>
      </c>
      <c r="H433" s="39">
        <v>402</v>
      </c>
      <c r="I433" s="40">
        <v>270</v>
      </c>
      <c r="J433" s="41">
        <v>67.164199999999994</v>
      </c>
    </row>
    <row r="434" spans="1:10" x14ac:dyDescent="0.2">
      <c r="A434" s="36" t="s">
        <v>279</v>
      </c>
      <c r="B434" s="39">
        <v>151</v>
      </c>
      <c r="C434" s="67">
        <v>76</v>
      </c>
      <c r="D434" s="70">
        <v>50.331099999999999</v>
      </c>
      <c r="E434" s="39">
        <v>178</v>
      </c>
      <c r="F434" s="67">
        <v>67</v>
      </c>
      <c r="G434" s="70">
        <v>37.6404</v>
      </c>
      <c r="H434" s="39">
        <v>353</v>
      </c>
      <c r="I434" s="40">
        <v>237</v>
      </c>
      <c r="J434" s="41">
        <v>67.138800000000003</v>
      </c>
    </row>
    <row r="435" spans="1:10" x14ac:dyDescent="0.2">
      <c r="A435" s="36" t="s">
        <v>280</v>
      </c>
      <c r="B435" s="39">
        <v>479</v>
      </c>
      <c r="C435" s="67">
        <v>250</v>
      </c>
      <c r="D435" s="70">
        <v>52.192100000000003</v>
      </c>
      <c r="E435" s="39">
        <v>395</v>
      </c>
      <c r="F435" s="67">
        <v>197</v>
      </c>
      <c r="G435" s="70">
        <v>49.873399999999997</v>
      </c>
      <c r="H435" s="39">
        <v>861</v>
      </c>
      <c r="I435" s="40">
        <v>630</v>
      </c>
      <c r="J435" s="41">
        <v>73.170699999999997</v>
      </c>
    </row>
    <row r="436" spans="1:10" x14ac:dyDescent="0.2">
      <c r="A436" s="36" t="s">
        <v>281</v>
      </c>
      <c r="B436" s="39">
        <v>70</v>
      </c>
      <c r="C436" s="67">
        <v>45</v>
      </c>
      <c r="D436" s="70">
        <v>64.285700000000006</v>
      </c>
      <c r="E436" s="39">
        <v>92</v>
      </c>
      <c r="F436" s="67">
        <v>63</v>
      </c>
      <c r="G436" s="70">
        <v>68.478300000000004</v>
      </c>
      <c r="H436" s="39">
        <v>190</v>
      </c>
      <c r="I436" s="40">
        <v>153</v>
      </c>
      <c r="J436" s="41">
        <v>80.526300000000006</v>
      </c>
    </row>
    <row r="437" spans="1:10" x14ac:dyDescent="0.2">
      <c r="A437" s="36" t="s">
        <v>285</v>
      </c>
      <c r="B437" s="39">
        <v>35</v>
      </c>
      <c r="C437" s="67">
        <v>22</v>
      </c>
      <c r="D437" s="70">
        <v>62.857100000000003</v>
      </c>
      <c r="E437" s="39">
        <v>53</v>
      </c>
      <c r="F437" s="67">
        <v>34</v>
      </c>
      <c r="G437" s="70">
        <v>64.150899999999993</v>
      </c>
      <c r="H437" s="39">
        <v>100</v>
      </c>
      <c r="I437" s="40">
        <v>83</v>
      </c>
      <c r="J437" s="41">
        <v>83</v>
      </c>
    </row>
    <row r="438" spans="1:10" x14ac:dyDescent="0.2">
      <c r="A438" s="36" t="s">
        <v>286</v>
      </c>
      <c r="B438" s="39">
        <v>383</v>
      </c>
      <c r="C438" s="67">
        <v>180</v>
      </c>
      <c r="D438" s="70">
        <v>46.997399999999999</v>
      </c>
      <c r="E438" s="39">
        <v>422</v>
      </c>
      <c r="F438" s="67">
        <v>168</v>
      </c>
      <c r="G438" s="70">
        <v>39.810400000000001</v>
      </c>
      <c r="H438" s="39">
        <v>822</v>
      </c>
      <c r="I438" s="40">
        <v>581</v>
      </c>
      <c r="J438" s="41">
        <v>70.681299999999993</v>
      </c>
    </row>
    <row r="439" spans="1:10" x14ac:dyDescent="0.2">
      <c r="A439" s="36" t="s">
        <v>287</v>
      </c>
      <c r="B439" s="39">
        <v>109</v>
      </c>
      <c r="C439" s="67">
        <v>63</v>
      </c>
      <c r="D439" s="70">
        <v>57.798200000000001</v>
      </c>
      <c r="E439" s="39">
        <v>100</v>
      </c>
      <c r="F439" s="67">
        <v>42</v>
      </c>
      <c r="G439" s="70">
        <v>42</v>
      </c>
      <c r="H439" s="39">
        <v>205</v>
      </c>
      <c r="I439" s="40">
        <v>145</v>
      </c>
      <c r="J439" s="41">
        <v>70.731700000000004</v>
      </c>
    </row>
    <row r="440" spans="1:10" x14ac:dyDescent="0.2">
      <c r="A440" s="36" t="s">
        <v>288</v>
      </c>
      <c r="B440" s="39">
        <v>38</v>
      </c>
      <c r="C440" s="67">
        <v>16</v>
      </c>
      <c r="D440" s="70">
        <v>42.1053</v>
      </c>
      <c r="E440" s="39">
        <v>43</v>
      </c>
      <c r="F440" s="67">
        <v>7</v>
      </c>
      <c r="G440" s="70">
        <v>16.2791</v>
      </c>
      <c r="H440" s="39">
        <v>61</v>
      </c>
      <c r="I440" s="40">
        <v>36</v>
      </c>
      <c r="J440" s="41">
        <v>59.016399999999997</v>
      </c>
    </row>
    <row r="441" spans="1:10" x14ac:dyDescent="0.2">
      <c r="A441" s="36" t="s">
        <v>289</v>
      </c>
      <c r="B441" s="39">
        <v>58</v>
      </c>
      <c r="C441" s="67">
        <v>35</v>
      </c>
      <c r="D441" s="70">
        <v>60.344799999999999</v>
      </c>
      <c r="E441" s="39">
        <v>67</v>
      </c>
      <c r="F441" s="67">
        <v>34</v>
      </c>
      <c r="G441" s="70">
        <v>50.746299999999998</v>
      </c>
      <c r="H441" s="39">
        <v>154</v>
      </c>
      <c r="I441" s="40">
        <v>125</v>
      </c>
      <c r="J441" s="41">
        <v>81.168800000000005</v>
      </c>
    </row>
    <row r="442" spans="1:10" x14ac:dyDescent="0.2">
      <c r="A442" s="36" t="s">
        <v>292</v>
      </c>
      <c r="B442" s="39">
        <v>46</v>
      </c>
      <c r="C442" s="67">
        <v>31</v>
      </c>
      <c r="D442" s="70">
        <v>67.391300000000001</v>
      </c>
      <c r="E442" s="39">
        <v>53</v>
      </c>
      <c r="F442" s="67">
        <v>31</v>
      </c>
      <c r="G442" s="70">
        <v>58.490600000000001</v>
      </c>
      <c r="H442" s="39">
        <v>119</v>
      </c>
      <c r="I442" s="40">
        <v>95</v>
      </c>
      <c r="J442" s="41">
        <v>79.831900000000005</v>
      </c>
    </row>
    <row r="443" spans="1:10" ht="13.5" thickBot="1" x14ac:dyDescent="0.25">
      <c r="A443" s="43" t="s">
        <v>296</v>
      </c>
      <c r="B443" s="68">
        <f>SUM(B427:B442)</f>
        <v>2434</v>
      </c>
      <c r="C443" s="68">
        <f>SUM(C427:C442)</f>
        <v>1242</v>
      </c>
      <c r="D443" s="71">
        <f>(C443/B443)*100</f>
        <v>51.027115858668857</v>
      </c>
      <c r="E443" s="68">
        <f>SUM(E427:E442)</f>
        <v>2578</v>
      </c>
      <c r="F443" s="68">
        <f>SUM(F427:F442)</f>
        <v>1128</v>
      </c>
      <c r="G443" s="71">
        <f>(F443/E443)*100</f>
        <v>43.754848719937939</v>
      </c>
      <c r="H443" s="44">
        <f>SUM(H427:H442)</f>
        <v>5131</v>
      </c>
      <c r="I443" s="44">
        <f>SUM(I427:I442)</f>
        <v>3655</v>
      </c>
      <c r="J443" s="45">
        <f>(I443/H443)*100</f>
        <v>71.233677645683102</v>
      </c>
    </row>
    <row r="444" spans="1:10" ht="13.5" thickTop="1" x14ac:dyDescent="0.2">
      <c r="B444" s="52"/>
      <c r="C444" s="18"/>
      <c r="D444" s="19"/>
      <c r="E444" s="52"/>
      <c r="F444" s="18"/>
      <c r="G444" s="19"/>
    </row>
    <row r="445" spans="1:10" ht="13.5" thickBot="1" x14ac:dyDescent="0.25">
      <c r="A445" s="43" t="s">
        <v>314</v>
      </c>
      <c r="B445" s="68">
        <f>SUM(B18+B38+B54+B69+B87+B97+B123+B141+B160+B190+B210+B223+B233+B243+B254+B267+B289+B306+B320+B337+B357+B380+B405+B423+B443)</f>
        <v>91214</v>
      </c>
      <c r="C445" s="68">
        <f>SUM(C18+C38+C54+C69+C87+C97+C123+C141+C160+C190+C210+C223+C233+C243+C254+C267+C289+C306+C320+C337+C357+C380+C405+C423+C443)</f>
        <v>47228</v>
      </c>
      <c r="D445" s="71">
        <f>(C445/B445)*100</f>
        <v>51.777139474203523</v>
      </c>
      <c r="E445" s="68">
        <f>SUM(E18+E38+E54+E69+E87+E97+E123+E141+E160+E190+E210+E223+E233+E243+E254+E267+E289+E306+E320+E337+E357+E380+E405+E423+E443)</f>
        <v>96000</v>
      </c>
      <c r="F445" s="68">
        <f>SUM(F18+F38+F54+F69+F87+F97+F123+F141+F160+F190+F210+F223+F233+F243+F254+F267+F289+F306+F320+F337+F357+F380+F405+F423+F443)</f>
        <v>43677</v>
      </c>
      <c r="G445" s="71">
        <f>(F445/E445)*100</f>
        <v>45.496874999999996</v>
      </c>
      <c r="H445" s="44">
        <f>SUM(H18+H38+H54+H69+H87+H97+H123+H141+H160+H190+H210+H223+H233+H243+H254+H267+H289+H306+H320+H337+H357+H380+H405+H423+H443)</f>
        <v>197432</v>
      </c>
      <c r="I445" s="44">
        <f>SUM(I18+I38+I54+I69+I87+I97+I123+I141+I160+I190+I210+I223+I233+I243+I254+I267+I289+I306+I320+I337+I357+I380+I405+I423+I443)</f>
        <v>130592</v>
      </c>
      <c r="J445" s="45">
        <f>(I445/H445)*100</f>
        <v>66.145305725515627</v>
      </c>
    </row>
    <row r="446" spans="1:10" ht="13.5" thickTop="1" x14ac:dyDescent="0.2"/>
    <row r="447" spans="1:10" ht="15" x14ac:dyDescent="0.2">
      <c r="A447" s="50" t="s">
        <v>379</v>
      </c>
      <c r="B447" s="18"/>
      <c r="C447" s="19"/>
      <c r="D447" s="18"/>
      <c r="E447" s="18"/>
      <c r="F447" s="18"/>
      <c r="G447" s="18"/>
      <c r="H447" s="18"/>
      <c r="J447" s="51"/>
    </row>
  </sheetData>
  <mergeCells count="175">
    <mergeCell ref="E338:E339"/>
    <mergeCell ref="F338:G338"/>
    <mergeCell ref="E358:E359"/>
    <mergeCell ref="F358:G358"/>
    <mergeCell ref="E381:E382"/>
    <mergeCell ref="F381:G381"/>
    <mergeCell ref="E406:E407"/>
    <mergeCell ref="F406:G406"/>
    <mergeCell ref="E424:E425"/>
    <mergeCell ref="F424:G424"/>
    <mergeCell ref="E255:E256"/>
    <mergeCell ref="F255:G255"/>
    <mergeCell ref="E268:E269"/>
    <mergeCell ref="F268:G268"/>
    <mergeCell ref="E290:E291"/>
    <mergeCell ref="F290:G290"/>
    <mergeCell ref="E307:E308"/>
    <mergeCell ref="F307:G307"/>
    <mergeCell ref="E321:E322"/>
    <mergeCell ref="F321:G321"/>
    <mergeCell ref="E191:E192"/>
    <mergeCell ref="F191:G191"/>
    <mergeCell ref="E211:E212"/>
    <mergeCell ref="F211:G211"/>
    <mergeCell ref="E224:E225"/>
    <mergeCell ref="F224:G224"/>
    <mergeCell ref="E234:E235"/>
    <mergeCell ref="F234:G234"/>
    <mergeCell ref="E244:E245"/>
    <mergeCell ref="F244:G244"/>
    <mergeCell ref="E88:E89"/>
    <mergeCell ref="F88:G88"/>
    <mergeCell ref="E98:E99"/>
    <mergeCell ref="F98:G98"/>
    <mergeCell ref="E124:E125"/>
    <mergeCell ref="F124:G124"/>
    <mergeCell ref="E142:E143"/>
    <mergeCell ref="F142:G142"/>
    <mergeCell ref="E161:E162"/>
    <mergeCell ref="F161:G161"/>
    <mergeCell ref="E5:E6"/>
    <mergeCell ref="F5:G5"/>
    <mergeCell ref="E19:E20"/>
    <mergeCell ref="F19:G19"/>
    <mergeCell ref="E39:E40"/>
    <mergeCell ref="F39:G39"/>
    <mergeCell ref="E55:E56"/>
    <mergeCell ref="F55:G55"/>
    <mergeCell ref="E70:E71"/>
    <mergeCell ref="F70:G70"/>
    <mergeCell ref="H424:H425"/>
    <mergeCell ref="I424:J424"/>
    <mergeCell ref="H358:H359"/>
    <mergeCell ref="I358:J358"/>
    <mergeCell ref="H381:H382"/>
    <mergeCell ref="I381:J381"/>
    <mergeCell ref="H406:H407"/>
    <mergeCell ref="I406:J406"/>
    <mergeCell ref="H307:H308"/>
    <mergeCell ref="I307:J307"/>
    <mergeCell ref="H321:H322"/>
    <mergeCell ref="I321:J321"/>
    <mergeCell ref="H338:H339"/>
    <mergeCell ref="I338:J338"/>
    <mergeCell ref="H255:H256"/>
    <mergeCell ref="I255:J255"/>
    <mergeCell ref="H268:H269"/>
    <mergeCell ref="I268:J268"/>
    <mergeCell ref="H290:H291"/>
    <mergeCell ref="I290:J290"/>
    <mergeCell ref="H224:H225"/>
    <mergeCell ref="I224:J224"/>
    <mergeCell ref="H234:H235"/>
    <mergeCell ref="I234:J234"/>
    <mergeCell ref="H244:H245"/>
    <mergeCell ref="I244:J244"/>
    <mergeCell ref="H161:H162"/>
    <mergeCell ref="I161:J161"/>
    <mergeCell ref="H191:H192"/>
    <mergeCell ref="I191:J191"/>
    <mergeCell ref="H211:H212"/>
    <mergeCell ref="I211:J211"/>
    <mergeCell ref="H98:H99"/>
    <mergeCell ref="I98:J98"/>
    <mergeCell ref="H124:H125"/>
    <mergeCell ref="I124:J124"/>
    <mergeCell ref="H142:H143"/>
    <mergeCell ref="I142:J142"/>
    <mergeCell ref="H55:H56"/>
    <mergeCell ref="I55:J55"/>
    <mergeCell ref="H70:H71"/>
    <mergeCell ref="I70:J70"/>
    <mergeCell ref="H88:H89"/>
    <mergeCell ref="I88:J88"/>
    <mergeCell ref="H5:H6"/>
    <mergeCell ref="I5:J5"/>
    <mergeCell ref="H19:H20"/>
    <mergeCell ref="I19:J19"/>
    <mergeCell ref="H39:H40"/>
    <mergeCell ref="I39:J39"/>
    <mergeCell ref="B424:B425"/>
    <mergeCell ref="C424:D424"/>
    <mergeCell ref="A424:A425"/>
    <mergeCell ref="B381:B382"/>
    <mergeCell ref="C381:D381"/>
    <mergeCell ref="A406:A407"/>
    <mergeCell ref="B406:B407"/>
    <mergeCell ref="C406:D406"/>
    <mergeCell ref="A381:A382"/>
    <mergeCell ref="B338:B339"/>
    <mergeCell ref="C338:D338"/>
    <mergeCell ref="A358:A359"/>
    <mergeCell ref="B358:B359"/>
    <mergeCell ref="C358:D358"/>
    <mergeCell ref="A338:A339"/>
    <mergeCell ref="B307:B308"/>
    <mergeCell ref="C307:D307"/>
    <mergeCell ref="A321:A322"/>
    <mergeCell ref="B321:B322"/>
    <mergeCell ref="C321:D321"/>
    <mergeCell ref="A307:A308"/>
    <mergeCell ref="B268:B269"/>
    <mergeCell ref="C268:D268"/>
    <mergeCell ref="A290:A291"/>
    <mergeCell ref="B290:B291"/>
    <mergeCell ref="C290:D290"/>
    <mergeCell ref="A268:A269"/>
    <mergeCell ref="B244:B245"/>
    <mergeCell ref="C244:D244"/>
    <mergeCell ref="A255:A256"/>
    <mergeCell ref="B255:B256"/>
    <mergeCell ref="C255:D255"/>
    <mergeCell ref="A244:A245"/>
    <mergeCell ref="B224:B225"/>
    <mergeCell ref="C224:D224"/>
    <mergeCell ref="A234:A235"/>
    <mergeCell ref="B234:B235"/>
    <mergeCell ref="C234:D234"/>
    <mergeCell ref="A224:A225"/>
    <mergeCell ref="B191:B192"/>
    <mergeCell ref="C191:D191"/>
    <mergeCell ref="A211:A212"/>
    <mergeCell ref="B211:B212"/>
    <mergeCell ref="C211:D211"/>
    <mergeCell ref="A191:A192"/>
    <mergeCell ref="B142:B143"/>
    <mergeCell ref="C142:D142"/>
    <mergeCell ref="A161:A162"/>
    <mergeCell ref="B161:B162"/>
    <mergeCell ref="C161:D161"/>
    <mergeCell ref="A142:A143"/>
    <mergeCell ref="B98:B99"/>
    <mergeCell ref="C98:D98"/>
    <mergeCell ref="A124:A125"/>
    <mergeCell ref="B124:B125"/>
    <mergeCell ref="C124:D124"/>
    <mergeCell ref="A98:A99"/>
    <mergeCell ref="B5:B6"/>
    <mergeCell ref="C5:D5"/>
    <mergeCell ref="A19:A20"/>
    <mergeCell ref="B19:B20"/>
    <mergeCell ref="C19:D19"/>
    <mergeCell ref="A5:A6"/>
    <mergeCell ref="B70:B71"/>
    <mergeCell ref="C70:D70"/>
    <mergeCell ref="A88:A89"/>
    <mergeCell ref="B88:B89"/>
    <mergeCell ref="C88:D88"/>
    <mergeCell ref="A70:A71"/>
    <mergeCell ref="B39:B40"/>
    <mergeCell ref="C39:D39"/>
    <mergeCell ref="A55:A56"/>
    <mergeCell ref="B55:B56"/>
    <mergeCell ref="C55:D55"/>
    <mergeCell ref="A39:A40"/>
  </mergeCells>
  <conditionalFormatting sqref="A445 A1:A2 A153:A155 A5:A9 A11:A15 A17:A28 A157:A184 A186:A295 A297:A340 A342:A443 A30:A151">
    <cfRule type="cellIs" dxfId="145" priority="99" stopIfTrue="1" operator="lessThan">
      <formula>0.9</formula>
    </cfRule>
  </conditionalFormatting>
  <conditionalFormatting sqref="A296">
    <cfRule type="cellIs" dxfId="144" priority="98" stopIfTrue="1" operator="lessThan">
      <formula>0.9</formula>
    </cfRule>
  </conditionalFormatting>
  <conditionalFormatting sqref="A152">
    <cfRule type="cellIs" dxfId="143" priority="80" stopIfTrue="1" operator="lessThan">
      <formula>0.9</formula>
    </cfRule>
  </conditionalFormatting>
  <conditionalFormatting sqref="A447">
    <cfRule type="cellIs" dxfId="142" priority="79" stopIfTrue="1" operator="lessThan">
      <formula>0.9</formula>
    </cfRule>
  </conditionalFormatting>
  <conditionalFormatting sqref="A10">
    <cfRule type="cellIs" dxfId="141" priority="78" stopIfTrue="1" operator="lessThan">
      <formula>0.9</formula>
    </cfRule>
  </conditionalFormatting>
  <conditionalFormatting sqref="A16">
    <cfRule type="cellIs" dxfId="140" priority="77" stopIfTrue="1" operator="lessThan">
      <formula>0.9</formula>
    </cfRule>
  </conditionalFormatting>
  <conditionalFormatting sqref="A29">
    <cfRule type="cellIs" dxfId="139" priority="76" stopIfTrue="1" operator="lessThan">
      <formula>0.9</formula>
    </cfRule>
  </conditionalFormatting>
  <conditionalFormatting sqref="A156">
    <cfRule type="cellIs" dxfId="138" priority="75" stopIfTrue="1" operator="lessThan">
      <formula>0.9</formula>
    </cfRule>
  </conditionalFormatting>
  <conditionalFormatting sqref="A185">
    <cfRule type="cellIs" dxfId="137" priority="74" stopIfTrue="1" operator="lessThan">
      <formula>0.9</formula>
    </cfRule>
  </conditionalFormatting>
  <conditionalFormatting sqref="A341">
    <cfRule type="cellIs" dxfId="136" priority="73"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8" max="16383" man="1"/>
    <brk id="38" max="16383" man="1"/>
    <brk id="54" max="16383" man="1"/>
    <brk id="69" max="16383" man="1"/>
    <brk id="87" max="16383" man="1"/>
    <brk id="97" max="16383" man="1"/>
    <brk id="123" max="16383" man="1"/>
    <brk id="141" max="16383" man="1"/>
    <brk id="160" max="16383" man="1"/>
    <brk id="190" max="16383" man="1"/>
    <brk id="210" max="16383" man="1"/>
    <brk id="223" max="16383" man="1"/>
    <brk id="233" max="16383" man="1"/>
    <brk id="243" max="16383" man="1"/>
    <brk id="254" max="16383" man="1"/>
    <brk id="267" max="16383" man="1"/>
    <brk id="289" max="16383" man="1"/>
    <brk id="306" max="16383" man="1"/>
    <brk id="320" max="16383" man="1"/>
    <brk id="337" max="16383" man="1"/>
    <brk id="357" max="16383" man="1"/>
    <brk id="380" max="16383" man="1"/>
    <brk id="405" max="16383" man="1"/>
    <brk id="423" max="16383" man="1"/>
    <brk id="4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2F9E0-3E3F-47A1-9596-22CF7A437CFD}">
  <sheetPr>
    <tabColor rgb="FFFF0000"/>
  </sheetPr>
  <dimension ref="A1:HY477"/>
  <sheetViews>
    <sheetView zoomScale="85" zoomScaleNormal="85" workbookViewId="0">
      <pane ySplit="3" topLeftCell="A4" activePane="bottomLeft" state="frozen"/>
      <selection pane="bottomLeft" activeCell="R36" sqref="R36"/>
    </sheetView>
  </sheetViews>
  <sheetFormatPr defaultColWidth="9.140625" defaultRowHeight="12.75" x14ac:dyDescent="0.2"/>
  <cols>
    <col min="1" max="1" width="45.42578125" style="18" customWidth="1"/>
    <col min="2" max="2" width="19.42578125" style="42" customWidth="1"/>
    <col min="3" max="3" width="13.28515625" style="42" customWidth="1"/>
    <col min="4" max="4" width="9.7109375" style="62" customWidth="1"/>
    <col min="5" max="16384" width="9.140625" style="42"/>
  </cols>
  <sheetData>
    <row r="1" spans="1:231" s="20" customFormat="1" ht="18" x14ac:dyDescent="0.25">
      <c r="A1" s="17" t="s">
        <v>464</v>
      </c>
      <c r="B1" s="18"/>
      <c r="C1" s="52"/>
      <c r="D1" s="51"/>
      <c r="E1" s="52"/>
      <c r="F1" s="18"/>
    </row>
    <row r="2" spans="1:231" s="20" customFormat="1" ht="18" x14ac:dyDescent="0.25">
      <c r="A2" s="17" t="s">
        <v>380</v>
      </c>
      <c r="B2" s="18"/>
      <c r="C2" s="52"/>
      <c r="D2" s="51"/>
      <c r="E2" s="52"/>
      <c r="F2" s="18"/>
    </row>
    <row r="3" spans="1:231" s="20" customFormat="1" ht="18.75" customHeight="1" x14ac:dyDescent="0.2">
      <c r="A3" s="21" t="s">
        <v>437</v>
      </c>
      <c r="C3" s="18"/>
      <c r="D3" s="52"/>
      <c r="E3" s="51"/>
      <c r="F3" s="52"/>
      <c r="G3" s="18"/>
    </row>
    <row r="4" spans="1:231" s="20" customFormat="1" ht="5.0999999999999996" customHeight="1" x14ac:dyDescent="0.2">
      <c r="A4" s="26"/>
      <c r="B4" s="18"/>
      <c r="C4" s="52"/>
      <c r="D4" s="51"/>
      <c r="E4" s="52"/>
      <c r="F4" s="18"/>
    </row>
    <row r="5" spans="1:231" s="30" customFormat="1" ht="25.5" customHeight="1" x14ac:dyDescent="0.2">
      <c r="A5" s="110" t="s">
        <v>295</v>
      </c>
      <c r="B5" s="118" t="s">
        <v>438</v>
      </c>
      <c r="C5" s="120" t="s">
        <v>465</v>
      </c>
      <c r="D5" s="121"/>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row>
    <row r="6" spans="1:231" s="34" customFormat="1" ht="25.5" customHeight="1" x14ac:dyDescent="0.2">
      <c r="A6" s="111"/>
      <c r="B6" s="119"/>
      <c r="C6" s="63" t="s">
        <v>397</v>
      </c>
      <c r="D6" s="64" t="s">
        <v>294</v>
      </c>
    </row>
    <row r="7" spans="1:231" s="38" customFormat="1" ht="18" x14ac:dyDescent="0.25">
      <c r="A7" s="35" t="s">
        <v>315</v>
      </c>
      <c r="B7" s="65"/>
      <c r="C7" s="65"/>
      <c r="D7" s="66"/>
    </row>
    <row r="8" spans="1:231" x14ac:dyDescent="0.2">
      <c r="A8" s="36" t="s">
        <v>385</v>
      </c>
      <c r="B8" s="67">
        <v>388</v>
      </c>
      <c r="C8" s="67">
        <v>289</v>
      </c>
      <c r="D8" s="75">
        <v>74.484536082474193</v>
      </c>
      <c r="I8" s="81"/>
      <c r="J8" s="81"/>
    </row>
    <row r="9" spans="1:231" x14ac:dyDescent="0.2">
      <c r="A9" s="36" t="s">
        <v>0</v>
      </c>
      <c r="B9" s="67">
        <v>1825</v>
      </c>
      <c r="C9" s="67">
        <v>1514</v>
      </c>
      <c r="D9" s="75">
        <v>82.958904109589</v>
      </c>
      <c r="I9" s="81"/>
      <c r="J9" s="81"/>
    </row>
    <row r="10" spans="1:231" x14ac:dyDescent="0.2">
      <c r="A10" s="36" t="s">
        <v>362</v>
      </c>
      <c r="B10" s="67">
        <v>395</v>
      </c>
      <c r="C10" s="67">
        <v>261</v>
      </c>
      <c r="D10" s="75">
        <v>66.075949367088597</v>
      </c>
      <c r="I10" s="81"/>
      <c r="J10" s="81"/>
    </row>
    <row r="11" spans="1:231" x14ac:dyDescent="0.2">
      <c r="A11" s="36" t="s">
        <v>358</v>
      </c>
      <c r="B11" s="67">
        <v>531</v>
      </c>
      <c r="C11" s="67">
        <v>418</v>
      </c>
      <c r="D11" s="75">
        <v>78.719397363465106</v>
      </c>
      <c r="I11" s="81"/>
      <c r="J11" s="81"/>
    </row>
    <row r="12" spans="1:231" x14ac:dyDescent="0.2">
      <c r="A12" s="36" t="s">
        <v>311</v>
      </c>
      <c r="B12" s="67">
        <v>295</v>
      </c>
      <c r="C12" s="67">
        <v>206</v>
      </c>
      <c r="D12" s="75">
        <v>69.830508474576206</v>
      </c>
      <c r="I12" s="81"/>
      <c r="J12" s="81"/>
    </row>
    <row r="13" spans="1:231" x14ac:dyDescent="0.2">
      <c r="A13" s="36" t="s">
        <v>1</v>
      </c>
      <c r="B13" s="67">
        <v>102</v>
      </c>
      <c r="C13" s="67">
        <v>73</v>
      </c>
      <c r="D13" s="75">
        <v>71.568627450980301</v>
      </c>
      <c r="I13" s="81"/>
      <c r="J13" s="81"/>
    </row>
    <row r="14" spans="1:231" x14ac:dyDescent="0.2">
      <c r="A14" s="36" t="s">
        <v>2</v>
      </c>
      <c r="B14" s="67">
        <v>212</v>
      </c>
      <c r="C14" s="67">
        <v>144</v>
      </c>
      <c r="D14" s="75">
        <v>67.924528301886795</v>
      </c>
      <c r="I14" s="81"/>
      <c r="J14" s="81"/>
    </row>
    <row r="15" spans="1:231" x14ac:dyDescent="0.2">
      <c r="A15" s="36" t="s">
        <v>3</v>
      </c>
      <c r="B15" s="67">
        <v>200</v>
      </c>
      <c r="C15" s="67">
        <v>149</v>
      </c>
      <c r="D15" s="75">
        <v>74.5</v>
      </c>
      <c r="I15" s="81"/>
      <c r="J15" s="81"/>
    </row>
    <row r="16" spans="1:231" x14ac:dyDescent="0.2">
      <c r="A16" s="36" t="s">
        <v>363</v>
      </c>
      <c r="B16" s="67">
        <v>635</v>
      </c>
      <c r="C16" s="67">
        <v>529</v>
      </c>
      <c r="D16" s="75">
        <v>83.307086614173201</v>
      </c>
      <c r="I16" s="81"/>
      <c r="J16" s="81"/>
    </row>
    <row r="17" spans="1:231" x14ac:dyDescent="0.2">
      <c r="A17" s="36" t="s">
        <v>359</v>
      </c>
      <c r="B17" s="67">
        <v>195</v>
      </c>
      <c r="C17" s="67">
        <v>129</v>
      </c>
      <c r="D17" s="75">
        <v>66.153846153846104</v>
      </c>
      <c r="I17" s="81"/>
      <c r="J17" s="81"/>
    </row>
    <row r="18" spans="1:231" ht="13.5" thickBot="1" x14ac:dyDescent="0.25">
      <c r="A18" s="43" t="s">
        <v>296</v>
      </c>
      <c r="B18" s="68">
        <f>SUM(B8:B17)</f>
        <v>4778</v>
      </c>
      <c r="C18" s="68">
        <f>SUM(C8:C17)</f>
        <v>3712</v>
      </c>
      <c r="D18" s="76">
        <f t="shared" ref="D18" si="0">(C18/B18)*100</f>
        <v>77.689409794893265</v>
      </c>
    </row>
    <row r="19" spans="1:231" s="30" customFormat="1" ht="25.5" customHeight="1" thickTop="1" x14ac:dyDescent="0.2">
      <c r="A19" s="110" t="s">
        <v>295</v>
      </c>
      <c r="B19" s="118" t="s">
        <v>438</v>
      </c>
      <c r="C19" s="120" t="s">
        <v>465</v>
      </c>
      <c r="D19" s="121"/>
      <c r="E19" s="29"/>
      <c r="F19" s="42"/>
      <c r="G19" s="42"/>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row>
    <row r="20" spans="1:231" s="34" customFormat="1" ht="25.5" customHeight="1" x14ac:dyDescent="0.2">
      <c r="A20" s="111"/>
      <c r="B20" s="119"/>
      <c r="C20" s="63" t="s">
        <v>397</v>
      </c>
      <c r="D20" s="64" t="s">
        <v>294</v>
      </c>
      <c r="F20" s="42"/>
      <c r="G20" s="42"/>
    </row>
    <row r="21" spans="1:231" s="38" customFormat="1" ht="18" x14ac:dyDescent="0.25">
      <c r="A21" s="35" t="s">
        <v>316</v>
      </c>
      <c r="B21" s="65"/>
      <c r="C21" s="65"/>
      <c r="D21" s="66"/>
      <c r="F21" s="42"/>
      <c r="G21" s="42"/>
    </row>
    <row r="22" spans="1:231" x14ac:dyDescent="0.2">
      <c r="A22" s="36" t="s">
        <v>4</v>
      </c>
      <c r="B22" s="39">
        <v>260</v>
      </c>
      <c r="C22" s="67">
        <v>162</v>
      </c>
      <c r="D22" s="75">
        <v>62.307692307692299</v>
      </c>
      <c r="I22" s="81"/>
      <c r="J22" s="81"/>
    </row>
    <row r="23" spans="1:231" x14ac:dyDescent="0.2">
      <c r="A23" s="36" t="s">
        <v>5</v>
      </c>
      <c r="B23" s="39">
        <v>35</v>
      </c>
      <c r="C23" s="67">
        <v>18</v>
      </c>
      <c r="D23" s="75">
        <v>51.428571428571402</v>
      </c>
      <c r="I23" s="81"/>
      <c r="J23" s="81"/>
    </row>
    <row r="24" spans="1:231" x14ac:dyDescent="0.2">
      <c r="A24" s="36" t="s">
        <v>310</v>
      </c>
      <c r="B24" s="39">
        <v>185</v>
      </c>
      <c r="C24" s="67">
        <v>112</v>
      </c>
      <c r="D24" s="75">
        <v>60.540540540540498</v>
      </c>
      <c r="I24" s="81"/>
      <c r="J24" s="81"/>
    </row>
    <row r="25" spans="1:231" x14ac:dyDescent="0.2">
      <c r="A25" s="36" t="s">
        <v>350</v>
      </c>
      <c r="B25" s="39">
        <v>414</v>
      </c>
      <c r="C25" s="67">
        <v>210</v>
      </c>
      <c r="D25" s="75">
        <v>50.7246376811594</v>
      </c>
      <c r="I25" s="81"/>
      <c r="J25" s="81"/>
    </row>
    <row r="26" spans="1:231" x14ac:dyDescent="0.2">
      <c r="A26" s="36" t="s">
        <v>6</v>
      </c>
      <c r="B26" s="39">
        <v>120</v>
      </c>
      <c r="C26" s="67">
        <v>72</v>
      </c>
      <c r="D26" s="75">
        <v>60</v>
      </c>
      <c r="I26" s="81"/>
      <c r="J26" s="81"/>
    </row>
    <row r="27" spans="1:231" x14ac:dyDescent="0.2">
      <c r="A27" s="36" t="s">
        <v>7</v>
      </c>
      <c r="B27" s="39">
        <v>394</v>
      </c>
      <c r="C27" s="67">
        <v>215</v>
      </c>
      <c r="D27" s="75">
        <v>54.568527918781697</v>
      </c>
      <c r="I27" s="81"/>
      <c r="J27" s="81"/>
    </row>
    <row r="28" spans="1:231" x14ac:dyDescent="0.2">
      <c r="A28" s="36" t="s">
        <v>8</v>
      </c>
      <c r="B28" s="39">
        <v>1158</v>
      </c>
      <c r="C28" s="67">
        <v>609</v>
      </c>
      <c r="D28" s="75">
        <v>52.5906735751295</v>
      </c>
      <c r="I28" s="81"/>
      <c r="J28" s="81"/>
    </row>
    <row r="29" spans="1:231" x14ac:dyDescent="0.2">
      <c r="A29" s="36" t="s">
        <v>364</v>
      </c>
      <c r="B29" s="39">
        <v>414</v>
      </c>
      <c r="C29" s="67">
        <v>253</v>
      </c>
      <c r="D29" s="75">
        <v>61.1111111111111</v>
      </c>
      <c r="I29" s="81"/>
      <c r="J29" s="81"/>
    </row>
    <row r="30" spans="1:231" x14ac:dyDescent="0.2">
      <c r="A30" s="36" t="s">
        <v>9</v>
      </c>
      <c r="B30" s="39">
        <v>188</v>
      </c>
      <c r="C30" s="67">
        <v>139</v>
      </c>
      <c r="D30" s="75">
        <v>73.936170212765902</v>
      </c>
      <c r="I30" s="81"/>
      <c r="J30" s="81"/>
    </row>
    <row r="31" spans="1:231" x14ac:dyDescent="0.2">
      <c r="A31" s="36" t="s">
        <v>10</v>
      </c>
      <c r="B31" s="39">
        <v>239</v>
      </c>
      <c r="C31" s="67">
        <v>140</v>
      </c>
      <c r="D31" s="75">
        <v>58.577405857740501</v>
      </c>
      <c r="I31" s="81"/>
      <c r="J31" s="81"/>
    </row>
    <row r="32" spans="1:231" x14ac:dyDescent="0.2">
      <c r="A32" s="36" t="s">
        <v>458</v>
      </c>
      <c r="B32" s="39">
        <v>16</v>
      </c>
      <c r="C32" s="67">
        <v>14</v>
      </c>
      <c r="D32" s="75">
        <v>87.5</v>
      </c>
      <c r="I32" s="81"/>
      <c r="J32" s="81"/>
    </row>
    <row r="33" spans="1:233" x14ac:dyDescent="0.2">
      <c r="A33" s="36" t="s">
        <v>11</v>
      </c>
      <c r="B33" s="39">
        <v>480</v>
      </c>
      <c r="C33" s="67">
        <v>295</v>
      </c>
      <c r="D33" s="75">
        <v>61.4583333333333</v>
      </c>
      <c r="I33" s="81"/>
      <c r="J33" s="81"/>
    </row>
    <row r="34" spans="1:233" x14ac:dyDescent="0.2">
      <c r="A34" s="36" t="s">
        <v>348</v>
      </c>
      <c r="B34" s="39">
        <v>753</v>
      </c>
      <c r="C34" s="67">
        <v>439</v>
      </c>
      <c r="D34" s="75">
        <v>58.3001328021248</v>
      </c>
      <c r="I34" s="81"/>
      <c r="J34" s="81"/>
    </row>
    <row r="35" spans="1:233" x14ac:dyDescent="0.2">
      <c r="A35" s="36" t="s">
        <v>12</v>
      </c>
      <c r="B35" s="39">
        <v>41</v>
      </c>
      <c r="C35" s="67">
        <v>29</v>
      </c>
      <c r="D35" s="75">
        <v>70.731707317073102</v>
      </c>
      <c r="I35" s="81"/>
      <c r="J35" s="81"/>
    </row>
    <row r="36" spans="1:233" x14ac:dyDescent="0.2">
      <c r="A36" s="36" t="s">
        <v>13</v>
      </c>
      <c r="B36" s="39">
        <v>310</v>
      </c>
      <c r="C36" s="67">
        <v>191</v>
      </c>
      <c r="D36" s="75">
        <v>61.612903225806399</v>
      </c>
      <c r="I36" s="81"/>
      <c r="J36" s="81"/>
    </row>
    <row r="37" spans="1:233" x14ac:dyDescent="0.2">
      <c r="A37" s="60" t="s">
        <v>360</v>
      </c>
      <c r="B37" s="39">
        <v>368</v>
      </c>
      <c r="C37" s="67">
        <v>212</v>
      </c>
      <c r="D37" s="75">
        <v>57.6086956521739</v>
      </c>
      <c r="I37" s="81"/>
      <c r="J37" s="81"/>
    </row>
    <row r="38" spans="1:233" x14ac:dyDescent="0.2">
      <c r="A38" s="60" t="s">
        <v>14</v>
      </c>
      <c r="B38" s="67">
        <v>237</v>
      </c>
      <c r="C38" s="67">
        <v>169</v>
      </c>
      <c r="D38" s="75">
        <v>71.308016877637101</v>
      </c>
      <c r="I38" s="81"/>
      <c r="J38" s="81"/>
    </row>
    <row r="39" spans="1:233" ht="13.5" thickBot="1" x14ac:dyDescent="0.25">
      <c r="A39" s="43" t="s">
        <v>296</v>
      </c>
      <c r="B39" s="68">
        <f>SUM(B22:B38)</f>
        <v>5612</v>
      </c>
      <c r="C39" s="68">
        <f>SUM(C22:C38)</f>
        <v>3279</v>
      </c>
      <c r="D39" s="76">
        <f t="shared" ref="D39" si="1">(C39/B39)*100</f>
        <v>58.428367783321455</v>
      </c>
    </row>
    <row r="40" spans="1:233" s="30" customFormat="1" ht="25.5" customHeight="1" thickTop="1" x14ac:dyDescent="0.2">
      <c r="A40" s="110" t="s">
        <v>295</v>
      </c>
      <c r="B40" s="118" t="s">
        <v>438</v>
      </c>
      <c r="C40" s="120" t="s">
        <v>465</v>
      </c>
      <c r="D40" s="121"/>
      <c r="E40" s="42"/>
      <c r="F40" s="42"/>
      <c r="G40" s="42"/>
      <c r="H40" s="42"/>
      <c r="I40" s="42"/>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row>
    <row r="41" spans="1:233" s="34" customFormat="1" ht="25.5" customHeight="1" x14ac:dyDescent="0.2">
      <c r="A41" s="111"/>
      <c r="B41" s="119"/>
      <c r="C41" s="63" t="s">
        <v>397</v>
      </c>
      <c r="D41" s="64" t="s">
        <v>294</v>
      </c>
      <c r="E41" s="42"/>
      <c r="F41" s="42"/>
      <c r="G41" s="42"/>
    </row>
    <row r="42" spans="1:233" ht="18" x14ac:dyDescent="0.25">
      <c r="A42" s="35" t="s">
        <v>317</v>
      </c>
      <c r="B42" s="65"/>
      <c r="C42" s="65"/>
      <c r="D42" s="66"/>
    </row>
    <row r="43" spans="1:233" x14ac:dyDescent="0.2">
      <c r="A43" s="36" t="s">
        <v>15</v>
      </c>
      <c r="B43" s="39">
        <v>185</v>
      </c>
      <c r="C43" s="67">
        <v>143</v>
      </c>
      <c r="D43" s="75">
        <v>77.297297297297206</v>
      </c>
      <c r="I43" s="81"/>
      <c r="J43" s="81"/>
    </row>
    <row r="44" spans="1:233" x14ac:dyDescent="0.2">
      <c r="A44" s="36" t="s">
        <v>16</v>
      </c>
      <c r="B44" s="39">
        <v>583</v>
      </c>
      <c r="C44" s="67">
        <v>452</v>
      </c>
      <c r="D44" s="75">
        <v>77.530017152658601</v>
      </c>
      <c r="I44" s="81"/>
      <c r="J44" s="81"/>
    </row>
    <row r="45" spans="1:233" x14ac:dyDescent="0.2">
      <c r="A45" s="36" t="s">
        <v>17</v>
      </c>
      <c r="B45" s="39">
        <v>196</v>
      </c>
      <c r="C45" s="67">
        <v>149</v>
      </c>
      <c r="D45" s="75">
        <v>76.020408163265301</v>
      </c>
      <c r="I45" s="81"/>
      <c r="J45" s="81"/>
    </row>
    <row r="46" spans="1:233" x14ac:dyDescent="0.2">
      <c r="A46" s="36" t="s">
        <v>18</v>
      </c>
      <c r="B46" s="39">
        <v>248</v>
      </c>
      <c r="C46" s="67">
        <v>172</v>
      </c>
      <c r="D46" s="75">
        <v>69.354838709677395</v>
      </c>
      <c r="I46" s="81"/>
      <c r="J46" s="81"/>
    </row>
    <row r="47" spans="1:233" x14ac:dyDescent="0.2">
      <c r="A47" s="36" t="s">
        <v>19</v>
      </c>
      <c r="B47" s="39">
        <v>172</v>
      </c>
      <c r="C47" s="67">
        <v>124</v>
      </c>
      <c r="D47" s="75">
        <v>72.093023255813904</v>
      </c>
      <c r="I47" s="81"/>
      <c r="J47" s="81"/>
    </row>
    <row r="48" spans="1:233" x14ac:dyDescent="0.2">
      <c r="A48" s="36" t="s">
        <v>20</v>
      </c>
      <c r="B48" s="39">
        <v>852</v>
      </c>
      <c r="C48" s="67">
        <v>602</v>
      </c>
      <c r="D48" s="75">
        <v>70.657276995305097</v>
      </c>
      <c r="I48" s="81"/>
      <c r="J48" s="81"/>
    </row>
    <row r="49" spans="1:231" x14ac:dyDescent="0.2">
      <c r="A49" s="36" t="s">
        <v>21</v>
      </c>
      <c r="B49" s="39">
        <v>468</v>
      </c>
      <c r="C49" s="67">
        <v>358</v>
      </c>
      <c r="D49" s="75">
        <v>76.495726495726402</v>
      </c>
      <c r="I49" s="81"/>
      <c r="J49" s="81"/>
    </row>
    <row r="50" spans="1:231" x14ac:dyDescent="0.2">
      <c r="A50" s="36" t="s">
        <v>22</v>
      </c>
      <c r="B50" s="39">
        <v>332</v>
      </c>
      <c r="C50" s="67">
        <v>208</v>
      </c>
      <c r="D50" s="75">
        <v>62.650602409638502</v>
      </c>
      <c r="I50" s="81"/>
      <c r="J50" s="81"/>
    </row>
    <row r="51" spans="1:231" x14ac:dyDescent="0.2">
      <c r="A51" s="36" t="s">
        <v>23</v>
      </c>
      <c r="B51" s="39">
        <v>290</v>
      </c>
      <c r="C51" s="67">
        <v>235</v>
      </c>
      <c r="D51" s="75">
        <v>81.034482758620598</v>
      </c>
      <c r="I51" s="81"/>
      <c r="J51" s="81"/>
    </row>
    <row r="52" spans="1:231" ht="12.75" customHeight="1" x14ac:dyDescent="0.2">
      <c r="A52" s="36" t="s">
        <v>361</v>
      </c>
      <c r="B52" s="39">
        <v>225</v>
      </c>
      <c r="C52" s="67">
        <v>70</v>
      </c>
      <c r="D52" s="75">
        <v>31.1111111111111</v>
      </c>
      <c r="I52" s="81"/>
      <c r="J52" s="81"/>
    </row>
    <row r="53" spans="1:231" x14ac:dyDescent="0.2">
      <c r="A53" s="36" t="s">
        <v>24</v>
      </c>
      <c r="B53" s="39">
        <v>271</v>
      </c>
      <c r="C53" s="67">
        <v>223</v>
      </c>
      <c r="D53" s="75">
        <v>82.287822878228695</v>
      </c>
      <c r="I53" s="81"/>
      <c r="J53" s="81"/>
    </row>
    <row r="54" spans="1:231" x14ac:dyDescent="0.2">
      <c r="A54" s="60" t="s">
        <v>25</v>
      </c>
      <c r="B54" s="67">
        <v>126</v>
      </c>
      <c r="C54" s="67">
        <v>93</v>
      </c>
      <c r="D54" s="75">
        <v>73.809523809523796</v>
      </c>
      <c r="I54" s="81"/>
      <c r="J54" s="81"/>
    </row>
    <row r="55" spans="1:231" ht="13.5" thickBot="1" x14ac:dyDescent="0.25">
      <c r="A55" s="43" t="s">
        <v>296</v>
      </c>
      <c r="B55" s="68">
        <f>SUM(B43:B54)</f>
        <v>3948</v>
      </c>
      <c r="C55" s="68">
        <f>SUM(C43:C54)</f>
        <v>2829</v>
      </c>
      <c r="D55" s="76">
        <f>(C55/B55)*100</f>
        <v>71.656534954407292</v>
      </c>
    </row>
    <row r="56" spans="1:231" s="30" customFormat="1" ht="25.5" customHeight="1" thickTop="1" x14ac:dyDescent="0.2">
      <c r="A56" s="110" t="s">
        <v>295</v>
      </c>
      <c r="B56" s="118" t="s">
        <v>438</v>
      </c>
      <c r="C56" s="120" t="s">
        <v>465</v>
      </c>
      <c r="D56" s="121"/>
      <c r="E56" s="42"/>
      <c r="F56" s="42"/>
      <c r="G56" s="42"/>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row>
    <row r="57" spans="1:231" s="34" customFormat="1" ht="25.5" customHeight="1" x14ac:dyDescent="0.2">
      <c r="A57" s="111"/>
      <c r="B57" s="119"/>
      <c r="C57" s="63" t="s">
        <v>397</v>
      </c>
      <c r="D57" s="64" t="s">
        <v>294</v>
      </c>
      <c r="E57" s="42"/>
      <c r="F57" s="42"/>
      <c r="G57" s="42"/>
    </row>
    <row r="58" spans="1:231" ht="18" x14ac:dyDescent="0.25">
      <c r="A58" s="35" t="s">
        <v>318</v>
      </c>
      <c r="B58" s="65"/>
      <c r="C58" s="65"/>
      <c r="D58" s="69"/>
    </row>
    <row r="59" spans="1:231" x14ac:dyDescent="0.2">
      <c r="A59" s="36" t="s">
        <v>28</v>
      </c>
      <c r="B59" s="39">
        <v>230</v>
      </c>
      <c r="C59" s="67">
        <v>160</v>
      </c>
      <c r="D59" s="75">
        <v>69.565217391304301</v>
      </c>
      <c r="I59" s="81"/>
      <c r="J59" s="81"/>
    </row>
    <row r="60" spans="1:231" x14ac:dyDescent="0.2">
      <c r="A60" s="36" t="s">
        <v>29</v>
      </c>
      <c r="B60" s="39">
        <v>958</v>
      </c>
      <c r="C60" s="67">
        <v>614</v>
      </c>
      <c r="D60" s="75">
        <v>64.091858037578206</v>
      </c>
      <c r="I60" s="81"/>
      <c r="J60" s="81"/>
    </row>
    <row r="61" spans="1:231" x14ac:dyDescent="0.2">
      <c r="A61" s="36" t="s">
        <v>33</v>
      </c>
      <c r="B61" s="39">
        <v>617</v>
      </c>
      <c r="C61" s="67">
        <v>435</v>
      </c>
      <c r="D61" s="75">
        <v>70.502431118314405</v>
      </c>
      <c r="I61" s="81"/>
      <c r="J61" s="81"/>
    </row>
    <row r="62" spans="1:231" x14ac:dyDescent="0.2">
      <c r="A62" s="36" t="s">
        <v>36</v>
      </c>
      <c r="B62" s="39">
        <v>588</v>
      </c>
      <c r="C62" s="67">
        <v>362</v>
      </c>
      <c r="D62" s="75">
        <v>61.5646258503401</v>
      </c>
      <c r="I62" s="81"/>
      <c r="J62" s="81"/>
    </row>
    <row r="63" spans="1:231" x14ac:dyDescent="0.2">
      <c r="A63" s="36" t="s">
        <v>39</v>
      </c>
      <c r="B63" s="39">
        <v>153</v>
      </c>
      <c r="C63" s="67">
        <v>101</v>
      </c>
      <c r="D63" s="75">
        <v>66.013071895424801</v>
      </c>
      <c r="I63" s="81"/>
      <c r="J63" s="81"/>
    </row>
    <row r="64" spans="1:231" x14ac:dyDescent="0.2">
      <c r="A64" s="36" t="s">
        <v>40</v>
      </c>
      <c r="B64" s="39">
        <v>156</v>
      </c>
      <c r="C64" s="67">
        <v>104</v>
      </c>
      <c r="D64" s="75">
        <v>66.6666666666666</v>
      </c>
      <c r="I64" s="81"/>
      <c r="J64" s="81"/>
    </row>
    <row r="65" spans="1:231" x14ac:dyDescent="0.2">
      <c r="A65" s="36" t="s">
        <v>41</v>
      </c>
      <c r="B65" s="39">
        <v>299</v>
      </c>
      <c r="C65" s="67">
        <v>230</v>
      </c>
      <c r="D65" s="75">
        <v>76.923076923076906</v>
      </c>
      <c r="I65" s="81"/>
      <c r="J65" s="81"/>
    </row>
    <row r="66" spans="1:231" x14ac:dyDescent="0.2">
      <c r="A66" s="36" t="s">
        <v>43</v>
      </c>
      <c r="B66" s="39">
        <v>213</v>
      </c>
      <c r="C66" s="67">
        <v>82</v>
      </c>
      <c r="D66" s="75">
        <v>38.497652582159603</v>
      </c>
      <c r="I66" s="81"/>
      <c r="J66" s="81"/>
    </row>
    <row r="67" spans="1:231" x14ac:dyDescent="0.2">
      <c r="A67" s="36" t="s">
        <v>44</v>
      </c>
      <c r="B67" s="39">
        <v>352</v>
      </c>
      <c r="C67" s="67">
        <v>225</v>
      </c>
      <c r="D67" s="75">
        <v>63.920454545454497</v>
      </c>
      <c r="I67" s="81"/>
      <c r="J67" s="81"/>
    </row>
    <row r="68" spans="1:231" x14ac:dyDescent="0.2">
      <c r="A68" s="36" t="s">
        <v>48</v>
      </c>
      <c r="B68" s="39">
        <v>280</v>
      </c>
      <c r="C68" s="67">
        <v>152</v>
      </c>
      <c r="D68" s="75">
        <v>54.285714285714199</v>
      </c>
      <c r="I68" s="81"/>
      <c r="J68" s="81"/>
    </row>
    <row r="69" spans="1:231" x14ac:dyDescent="0.2">
      <c r="A69" s="60" t="s">
        <v>49</v>
      </c>
      <c r="B69" s="67">
        <v>1383</v>
      </c>
      <c r="C69" s="67">
        <v>929</v>
      </c>
      <c r="D69" s="75">
        <v>67.172812725957996</v>
      </c>
      <c r="I69" s="81"/>
      <c r="J69" s="81"/>
    </row>
    <row r="70" spans="1:231" ht="13.5" thickBot="1" x14ac:dyDescent="0.25">
      <c r="A70" s="43" t="s">
        <v>296</v>
      </c>
      <c r="B70" s="68">
        <f>SUM(B59:B69)</f>
        <v>5229</v>
      </c>
      <c r="C70" s="68">
        <f>SUM(C59:C69)</f>
        <v>3394</v>
      </c>
      <c r="D70" s="76">
        <f>(C70/B70)*100</f>
        <v>64.907248039778167</v>
      </c>
    </row>
    <row r="71" spans="1:231" s="30" customFormat="1" ht="25.5" customHeight="1" thickTop="1" x14ac:dyDescent="0.2">
      <c r="A71" s="110" t="s">
        <v>295</v>
      </c>
      <c r="B71" s="118" t="s">
        <v>438</v>
      </c>
      <c r="C71" s="120" t="s">
        <v>465</v>
      </c>
      <c r="D71" s="121"/>
      <c r="E71" s="42"/>
      <c r="F71" s="42"/>
      <c r="G71" s="42"/>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row>
    <row r="72" spans="1:231" s="34" customFormat="1" ht="25.5" customHeight="1" x14ac:dyDescent="0.2">
      <c r="A72" s="111"/>
      <c r="B72" s="119"/>
      <c r="C72" s="63" t="s">
        <v>397</v>
      </c>
      <c r="D72" s="64" t="s">
        <v>294</v>
      </c>
      <c r="E72" s="42"/>
      <c r="F72" s="42"/>
      <c r="G72" s="42"/>
    </row>
    <row r="73" spans="1:231" ht="18" x14ac:dyDescent="0.25">
      <c r="A73" s="35" t="s">
        <v>338</v>
      </c>
      <c r="B73" s="72"/>
      <c r="C73" s="72"/>
      <c r="D73" s="73"/>
    </row>
    <row r="74" spans="1:231" ht="12.75" customHeight="1" x14ac:dyDescent="0.2">
      <c r="A74" s="36" t="s">
        <v>26</v>
      </c>
      <c r="B74" s="39">
        <v>606</v>
      </c>
      <c r="C74" s="67">
        <v>404</v>
      </c>
      <c r="D74" s="75">
        <v>66.6666666666666</v>
      </c>
      <c r="I74" s="81"/>
      <c r="J74" s="81"/>
    </row>
    <row r="75" spans="1:231" ht="12.75" customHeight="1" x14ac:dyDescent="0.2">
      <c r="A75" s="36" t="s">
        <v>27</v>
      </c>
      <c r="B75" s="39">
        <v>213</v>
      </c>
      <c r="C75" s="67">
        <v>180</v>
      </c>
      <c r="D75" s="75">
        <v>84.507042253521107</v>
      </c>
      <c r="I75" s="81"/>
      <c r="J75" s="81"/>
    </row>
    <row r="76" spans="1:231" ht="12.75" customHeight="1" x14ac:dyDescent="0.2">
      <c r="A76" s="36" t="s">
        <v>30</v>
      </c>
      <c r="B76" s="39">
        <v>287</v>
      </c>
      <c r="C76" s="67">
        <v>239</v>
      </c>
      <c r="D76" s="75">
        <v>83.275261324041793</v>
      </c>
      <c r="I76" s="81"/>
      <c r="J76" s="81"/>
    </row>
    <row r="77" spans="1:231" ht="12.75" customHeight="1" x14ac:dyDescent="0.2">
      <c r="A77" s="36" t="s">
        <v>31</v>
      </c>
      <c r="B77" s="39">
        <v>1292</v>
      </c>
      <c r="C77" s="67">
        <v>893</v>
      </c>
      <c r="D77" s="75">
        <v>69.117647058823493</v>
      </c>
      <c r="I77" s="81"/>
      <c r="J77" s="81"/>
    </row>
    <row r="78" spans="1:231" ht="12.75" customHeight="1" x14ac:dyDescent="0.2">
      <c r="A78" s="36" t="s">
        <v>32</v>
      </c>
      <c r="B78" s="39">
        <v>184</v>
      </c>
      <c r="C78" s="67">
        <v>158</v>
      </c>
      <c r="D78" s="75">
        <v>85.869565217391298</v>
      </c>
      <c r="I78" s="81"/>
      <c r="J78" s="81"/>
    </row>
    <row r="79" spans="1:231" ht="12.75" customHeight="1" x14ac:dyDescent="0.2">
      <c r="A79" s="36" t="s">
        <v>34</v>
      </c>
      <c r="B79" s="39">
        <v>330</v>
      </c>
      <c r="C79" s="67">
        <v>261</v>
      </c>
      <c r="D79" s="75">
        <v>79.090909090909093</v>
      </c>
      <c r="I79" s="81"/>
      <c r="J79" s="81"/>
    </row>
    <row r="80" spans="1:231" ht="12.75" customHeight="1" x14ac:dyDescent="0.2">
      <c r="A80" s="36" t="s">
        <v>306</v>
      </c>
      <c r="B80" s="39">
        <v>684</v>
      </c>
      <c r="C80" s="67">
        <v>507</v>
      </c>
      <c r="D80" s="75">
        <v>74.122807017543806</v>
      </c>
      <c r="I80" s="81"/>
      <c r="J80" s="81"/>
    </row>
    <row r="81" spans="1:231" ht="12.75" customHeight="1" x14ac:dyDescent="0.2">
      <c r="A81" s="36" t="s">
        <v>35</v>
      </c>
      <c r="B81" s="39">
        <v>273</v>
      </c>
      <c r="C81" s="67">
        <v>217</v>
      </c>
      <c r="D81" s="75">
        <v>79.487179487179404</v>
      </c>
      <c r="I81" s="81"/>
      <c r="J81" s="81"/>
    </row>
    <row r="82" spans="1:231" ht="12.75" customHeight="1" x14ac:dyDescent="0.2">
      <c r="A82" s="36" t="s">
        <v>37</v>
      </c>
      <c r="B82" s="39">
        <v>188</v>
      </c>
      <c r="C82" s="67">
        <v>157</v>
      </c>
      <c r="D82" s="75">
        <v>83.510638297872305</v>
      </c>
      <c r="I82" s="81"/>
      <c r="J82" s="81"/>
    </row>
    <row r="83" spans="1:231" ht="12.75" customHeight="1" x14ac:dyDescent="0.2">
      <c r="A83" s="36" t="s">
        <v>38</v>
      </c>
      <c r="B83" s="39">
        <v>235</v>
      </c>
      <c r="C83" s="67">
        <v>201</v>
      </c>
      <c r="D83" s="75">
        <v>85.531914893617</v>
      </c>
      <c r="I83" s="81"/>
      <c r="J83" s="81"/>
    </row>
    <row r="84" spans="1:231" ht="12.75" customHeight="1" x14ac:dyDescent="0.2">
      <c r="A84" s="36" t="s">
        <v>42</v>
      </c>
      <c r="B84" s="39">
        <v>425</v>
      </c>
      <c r="C84" s="67">
        <v>286</v>
      </c>
      <c r="D84" s="75">
        <v>67.294117647058798</v>
      </c>
      <c r="I84" s="81"/>
      <c r="J84" s="81"/>
    </row>
    <row r="85" spans="1:231" ht="12.75" customHeight="1" x14ac:dyDescent="0.2">
      <c r="A85" s="36" t="s">
        <v>45</v>
      </c>
      <c r="B85" s="39">
        <v>225</v>
      </c>
      <c r="C85" s="67">
        <v>197</v>
      </c>
      <c r="D85" s="75">
        <v>87.5555555555555</v>
      </c>
      <c r="I85" s="81"/>
      <c r="J85" s="81"/>
    </row>
    <row r="86" spans="1:231" ht="12.75" customHeight="1" x14ac:dyDescent="0.2">
      <c r="A86" s="36" t="s">
        <v>46</v>
      </c>
      <c r="B86" s="39">
        <v>324</v>
      </c>
      <c r="C86" s="67">
        <v>257</v>
      </c>
      <c r="D86" s="75">
        <v>79.320987654320902</v>
      </c>
      <c r="I86" s="81"/>
      <c r="J86" s="81"/>
    </row>
    <row r="87" spans="1:231" ht="12.75" customHeight="1" x14ac:dyDescent="0.2">
      <c r="A87" s="60" t="s">
        <v>47</v>
      </c>
      <c r="B87" s="67">
        <v>230</v>
      </c>
      <c r="C87" s="67">
        <v>190</v>
      </c>
      <c r="D87" s="75">
        <v>82.608695652173907</v>
      </c>
      <c r="I87" s="81"/>
      <c r="J87" s="81"/>
    </row>
    <row r="88" spans="1:231" ht="13.5" thickBot="1" x14ac:dyDescent="0.25">
      <c r="A88" s="43" t="s">
        <v>296</v>
      </c>
      <c r="B88" s="68">
        <f>SUM(B74:B87)</f>
        <v>5496</v>
      </c>
      <c r="C88" s="68">
        <f>SUM(C74:C87)</f>
        <v>4147</v>
      </c>
      <c r="D88" s="76">
        <f>(C88/B88)*100</f>
        <v>75.454876273653568</v>
      </c>
    </row>
    <row r="89" spans="1:231" s="30" customFormat="1" ht="25.5" customHeight="1" thickTop="1" x14ac:dyDescent="0.2">
      <c r="A89" s="110" t="s">
        <v>295</v>
      </c>
      <c r="B89" s="118" t="s">
        <v>438</v>
      </c>
      <c r="C89" s="120" t="s">
        <v>465</v>
      </c>
      <c r="D89" s="121"/>
      <c r="E89" s="42"/>
      <c r="F89" s="42"/>
      <c r="G89" s="42"/>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row>
    <row r="90" spans="1:231" s="34" customFormat="1" ht="25.5" customHeight="1" x14ac:dyDescent="0.2">
      <c r="A90" s="111"/>
      <c r="B90" s="119"/>
      <c r="C90" s="63" t="s">
        <v>397</v>
      </c>
      <c r="D90" s="64" t="s">
        <v>294</v>
      </c>
      <c r="E90" s="42"/>
      <c r="F90" s="42"/>
      <c r="G90" s="42"/>
    </row>
    <row r="91" spans="1:231" ht="18" x14ac:dyDescent="0.25">
      <c r="A91" s="35" t="s">
        <v>319</v>
      </c>
      <c r="B91" s="65"/>
      <c r="C91" s="65"/>
      <c r="D91" s="69"/>
    </row>
    <row r="92" spans="1:231" ht="12.75" customHeight="1" x14ac:dyDescent="0.2">
      <c r="A92" s="36" t="s">
        <v>50</v>
      </c>
      <c r="B92" s="39">
        <v>2476</v>
      </c>
      <c r="C92" s="67">
        <v>1550</v>
      </c>
      <c r="D92" s="75">
        <v>62.600969305331098</v>
      </c>
      <c r="I92" s="81"/>
      <c r="J92" s="81"/>
    </row>
    <row r="93" spans="1:231" ht="12.75" customHeight="1" x14ac:dyDescent="0.2">
      <c r="A93" s="36" t="s">
        <v>51</v>
      </c>
      <c r="B93" s="39">
        <v>402</v>
      </c>
      <c r="C93" s="67">
        <v>292</v>
      </c>
      <c r="D93" s="75">
        <v>72.636815920398007</v>
      </c>
      <c r="I93" s="81"/>
      <c r="J93" s="81"/>
    </row>
    <row r="94" spans="1:231" ht="12.75" customHeight="1" x14ac:dyDescent="0.2">
      <c r="A94" s="36" t="s">
        <v>52</v>
      </c>
      <c r="B94" s="39">
        <v>853</v>
      </c>
      <c r="C94" s="67">
        <v>410</v>
      </c>
      <c r="D94" s="75">
        <v>48.065650644783098</v>
      </c>
      <c r="I94" s="81"/>
      <c r="J94" s="81"/>
    </row>
    <row r="95" spans="1:231" ht="12.75" customHeight="1" x14ac:dyDescent="0.2">
      <c r="A95" s="61" t="s">
        <v>53</v>
      </c>
      <c r="B95" s="39">
        <v>535</v>
      </c>
      <c r="C95" s="67">
        <v>284</v>
      </c>
      <c r="D95" s="75">
        <v>53.0841121495327</v>
      </c>
      <c r="I95" s="81"/>
      <c r="J95" s="81"/>
    </row>
    <row r="96" spans="1:231" ht="12.75" customHeight="1" x14ac:dyDescent="0.2">
      <c r="A96" s="36" t="s">
        <v>54</v>
      </c>
      <c r="B96" s="39">
        <v>378</v>
      </c>
      <c r="C96" s="67">
        <v>91</v>
      </c>
      <c r="D96" s="75">
        <v>24.074074074074002</v>
      </c>
      <c r="I96" s="81"/>
      <c r="J96" s="81"/>
    </row>
    <row r="97" spans="1:231" ht="12.75" customHeight="1" x14ac:dyDescent="0.2">
      <c r="A97" s="60" t="s">
        <v>55</v>
      </c>
      <c r="B97" s="67">
        <v>220</v>
      </c>
      <c r="C97" s="67">
        <v>157</v>
      </c>
      <c r="D97" s="75">
        <v>71.363636363636303</v>
      </c>
      <c r="I97" s="81"/>
      <c r="J97" s="81"/>
    </row>
    <row r="98" spans="1:231" ht="13.5" thickBot="1" x14ac:dyDescent="0.25">
      <c r="A98" s="43" t="s">
        <v>296</v>
      </c>
      <c r="B98" s="68">
        <f>SUM(B92:B97)</f>
        <v>4864</v>
      </c>
      <c r="C98" s="68">
        <f>SUM(C92:C97)</f>
        <v>2784</v>
      </c>
      <c r="D98" s="76">
        <f>(C98/B98)*100</f>
        <v>57.23684210526315</v>
      </c>
    </row>
    <row r="99" spans="1:231" s="30" customFormat="1" ht="25.5" customHeight="1" thickTop="1" x14ac:dyDescent="0.2">
      <c r="A99" s="110" t="s">
        <v>295</v>
      </c>
      <c r="B99" s="118" t="s">
        <v>438</v>
      </c>
      <c r="C99" s="120" t="s">
        <v>465</v>
      </c>
      <c r="D99" s="121"/>
      <c r="E99" s="42"/>
      <c r="F99" s="42"/>
      <c r="G99" s="42"/>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row>
    <row r="100" spans="1:231" s="34" customFormat="1" ht="25.5" customHeight="1" x14ac:dyDescent="0.2">
      <c r="A100" s="111"/>
      <c r="B100" s="119"/>
      <c r="C100" s="63" t="s">
        <v>397</v>
      </c>
      <c r="D100" s="64" t="s">
        <v>294</v>
      </c>
      <c r="E100" s="42"/>
      <c r="F100" s="42"/>
      <c r="G100" s="42"/>
    </row>
    <row r="101" spans="1:231" ht="36" x14ac:dyDescent="0.25">
      <c r="A101" s="35" t="s">
        <v>339</v>
      </c>
      <c r="B101" s="65"/>
      <c r="C101" s="65"/>
      <c r="D101" s="69"/>
    </row>
    <row r="102" spans="1:231" x14ac:dyDescent="0.2">
      <c r="A102" s="36" t="s">
        <v>56</v>
      </c>
      <c r="B102" s="39">
        <v>216</v>
      </c>
      <c r="C102" s="67">
        <v>172</v>
      </c>
      <c r="D102" s="75">
        <v>79.629629629629605</v>
      </c>
      <c r="I102" s="81"/>
      <c r="J102" s="81"/>
    </row>
    <row r="103" spans="1:231" x14ac:dyDescent="0.2">
      <c r="A103" s="36" t="s">
        <v>57</v>
      </c>
      <c r="B103" s="39">
        <v>1434</v>
      </c>
      <c r="C103" s="67">
        <v>1052</v>
      </c>
      <c r="D103" s="75">
        <v>73.361227336122695</v>
      </c>
      <c r="I103" s="81"/>
      <c r="J103" s="81"/>
    </row>
    <row r="104" spans="1:231" x14ac:dyDescent="0.2">
      <c r="A104" s="36" t="s">
        <v>60</v>
      </c>
      <c r="B104" s="39">
        <v>337</v>
      </c>
      <c r="C104" s="67">
        <v>284</v>
      </c>
      <c r="D104" s="75">
        <v>84.272997032640902</v>
      </c>
      <c r="I104" s="81"/>
      <c r="J104" s="81"/>
    </row>
    <row r="105" spans="1:231" x14ac:dyDescent="0.2">
      <c r="A105" s="36" t="s">
        <v>62</v>
      </c>
      <c r="B105" s="39">
        <v>227</v>
      </c>
      <c r="C105" s="67">
        <v>186</v>
      </c>
      <c r="D105" s="75">
        <v>81.938325991189402</v>
      </c>
      <c r="I105" s="81"/>
      <c r="J105" s="81"/>
    </row>
    <row r="106" spans="1:231" x14ac:dyDescent="0.2">
      <c r="A106" s="36" t="s">
        <v>63</v>
      </c>
      <c r="B106" s="39">
        <v>159</v>
      </c>
      <c r="C106" s="67">
        <v>114</v>
      </c>
      <c r="D106" s="75">
        <v>71.698113207547095</v>
      </c>
      <c r="I106" s="81"/>
      <c r="J106" s="81"/>
    </row>
    <row r="107" spans="1:231" x14ac:dyDescent="0.2">
      <c r="A107" s="36" t="s">
        <v>67</v>
      </c>
      <c r="B107" s="39">
        <v>516</v>
      </c>
      <c r="C107" s="67">
        <v>380</v>
      </c>
      <c r="D107" s="75">
        <v>73.643410852713103</v>
      </c>
      <c r="I107" s="81"/>
      <c r="J107" s="81"/>
    </row>
    <row r="108" spans="1:231" x14ac:dyDescent="0.2">
      <c r="A108" s="36" t="s">
        <v>71</v>
      </c>
      <c r="B108" s="39">
        <v>234</v>
      </c>
      <c r="C108" s="67">
        <v>163</v>
      </c>
      <c r="D108" s="75">
        <v>69.658119658119602</v>
      </c>
      <c r="I108" s="81"/>
      <c r="J108" s="81"/>
    </row>
    <row r="109" spans="1:231" x14ac:dyDescent="0.2">
      <c r="A109" s="36" t="s">
        <v>72</v>
      </c>
      <c r="B109" s="39">
        <v>249</v>
      </c>
      <c r="C109" s="67">
        <v>129</v>
      </c>
      <c r="D109" s="75">
        <v>51.807228915662598</v>
      </c>
      <c r="I109" s="81"/>
      <c r="J109" s="81"/>
    </row>
    <row r="110" spans="1:231" x14ac:dyDescent="0.2">
      <c r="A110" s="36" t="s">
        <v>73</v>
      </c>
      <c r="B110" s="39">
        <v>246</v>
      </c>
      <c r="C110" s="67">
        <v>174</v>
      </c>
      <c r="D110" s="75">
        <v>70.731707317073102</v>
      </c>
      <c r="I110" s="81"/>
      <c r="J110" s="81"/>
    </row>
    <row r="111" spans="1:231" x14ac:dyDescent="0.2">
      <c r="A111" s="36" t="s">
        <v>74</v>
      </c>
      <c r="B111" s="39">
        <v>421</v>
      </c>
      <c r="C111" s="67">
        <v>321</v>
      </c>
      <c r="D111" s="75">
        <v>76.247030878859803</v>
      </c>
      <c r="I111" s="81"/>
      <c r="J111" s="81"/>
    </row>
    <row r="112" spans="1:231" x14ac:dyDescent="0.2">
      <c r="A112" s="36" t="s">
        <v>75</v>
      </c>
      <c r="B112" s="39">
        <v>133</v>
      </c>
      <c r="C112" s="67">
        <v>98</v>
      </c>
      <c r="D112" s="75">
        <v>73.684210526315695</v>
      </c>
      <c r="I112" s="81"/>
      <c r="J112" s="81"/>
    </row>
    <row r="113" spans="1:231" x14ac:dyDescent="0.2">
      <c r="A113" s="36" t="s">
        <v>76</v>
      </c>
      <c r="B113" s="39">
        <v>157</v>
      </c>
      <c r="C113" s="67">
        <v>118</v>
      </c>
      <c r="D113" s="75">
        <v>75.159235668789805</v>
      </c>
      <c r="I113" s="81"/>
      <c r="J113" s="81"/>
    </row>
    <row r="114" spans="1:231" x14ac:dyDescent="0.2">
      <c r="A114" s="36" t="s">
        <v>79</v>
      </c>
      <c r="B114" s="39">
        <v>217</v>
      </c>
      <c r="C114" s="67">
        <v>185</v>
      </c>
      <c r="D114" s="75">
        <v>85.253456221198107</v>
      </c>
      <c r="I114" s="81"/>
      <c r="J114" s="81"/>
    </row>
    <row r="115" spans="1:231" x14ac:dyDescent="0.2">
      <c r="A115" s="36" t="s">
        <v>81</v>
      </c>
      <c r="B115" s="39">
        <v>291</v>
      </c>
      <c r="C115" s="67">
        <v>224</v>
      </c>
      <c r="D115" s="75">
        <v>76.975945017182099</v>
      </c>
      <c r="I115" s="81"/>
      <c r="J115" s="81"/>
    </row>
    <row r="116" spans="1:231" x14ac:dyDescent="0.2">
      <c r="A116" s="36" t="s">
        <v>85</v>
      </c>
      <c r="B116" s="39">
        <v>323</v>
      </c>
      <c r="C116" s="67">
        <v>176</v>
      </c>
      <c r="D116" s="75">
        <v>54.489164086687303</v>
      </c>
      <c r="I116" s="81"/>
      <c r="J116" s="81"/>
    </row>
    <row r="117" spans="1:231" x14ac:dyDescent="0.2">
      <c r="A117" s="36" t="s">
        <v>86</v>
      </c>
      <c r="B117" s="39">
        <v>205</v>
      </c>
      <c r="C117" s="67">
        <v>144</v>
      </c>
      <c r="D117" s="75">
        <v>70.243902439024296</v>
      </c>
      <c r="I117" s="81"/>
      <c r="J117" s="81"/>
    </row>
    <row r="118" spans="1:231" x14ac:dyDescent="0.2">
      <c r="A118" s="36" t="s">
        <v>297</v>
      </c>
      <c r="B118" s="39">
        <v>295</v>
      </c>
      <c r="C118" s="67">
        <v>253</v>
      </c>
      <c r="D118" s="75">
        <v>85.762711864406697</v>
      </c>
      <c r="I118" s="81"/>
      <c r="J118" s="81"/>
    </row>
    <row r="119" spans="1:231" x14ac:dyDescent="0.2">
      <c r="A119" s="36" t="s">
        <v>87</v>
      </c>
      <c r="B119" s="39">
        <v>279</v>
      </c>
      <c r="C119" s="67">
        <v>213</v>
      </c>
      <c r="D119" s="75">
        <v>76.344086021505305</v>
      </c>
      <c r="I119" s="81"/>
      <c r="J119" s="81"/>
    </row>
    <row r="120" spans="1:231" x14ac:dyDescent="0.2">
      <c r="A120" s="36" t="s">
        <v>89</v>
      </c>
      <c r="B120" s="39">
        <v>249</v>
      </c>
      <c r="C120" s="67">
        <v>203</v>
      </c>
      <c r="D120" s="75">
        <v>81.526104417670595</v>
      </c>
      <c r="I120" s="81"/>
      <c r="J120" s="81"/>
    </row>
    <row r="121" spans="1:231" x14ac:dyDescent="0.2">
      <c r="A121" s="36" t="s">
        <v>95</v>
      </c>
      <c r="B121" s="39">
        <v>225</v>
      </c>
      <c r="C121" s="67">
        <v>162</v>
      </c>
      <c r="D121" s="75">
        <v>72</v>
      </c>
      <c r="I121" s="81"/>
      <c r="J121" s="81"/>
    </row>
    <row r="122" spans="1:231" x14ac:dyDescent="0.2">
      <c r="A122" s="36" t="s">
        <v>100</v>
      </c>
      <c r="B122" s="39">
        <v>261</v>
      </c>
      <c r="C122" s="67">
        <v>206</v>
      </c>
      <c r="D122" s="75">
        <v>78.927203065134094</v>
      </c>
      <c r="I122" s="81"/>
      <c r="J122" s="81"/>
    </row>
    <row r="123" spans="1:231" x14ac:dyDescent="0.2">
      <c r="A123" s="36" t="s">
        <v>103</v>
      </c>
      <c r="B123" s="39">
        <v>368</v>
      </c>
      <c r="C123" s="67">
        <v>249</v>
      </c>
      <c r="D123" s="75">
        <v>67.663043478260803</v>
      </c>
      <c r="I123" s="81"/>
      <c r="J123" s="81"/>
    </row>
    <row r="124" spans="1:231" ht="13.5" thickBot="1" x14ac:dyDescent="0.25">
      <c r="A124" s="43" t="s">
        <v>296</v>
      </c>
      <c r="B124" s="68">
        <f>SUM(B102:B123)</f>
        <v>7042</v>
      </c>
      <c r="C124" s="68">
        <f>SUM(C102:C123)</f>
        <v>5206</v>
      </c>
      <c r="D124" s="76">
        <f>(C124/B124)*100</f>
        <v>73.92786140301051</v>
      </c>
    </row>
    <row r="125" spans="1:231" s="30" customFormat="1" ht="25.5" customHeight="1" thickTop="1" x14ac:dyDescent="0.2">
      <c r="A125" s="110" t="s">
        <v>295</v>
      </c>
      <c r="B125" s="118" t="s">
        <v>438</v>
      </c>
      <c r="C125" s="120" t="s">
        <v>465</v>
      </c>
      <c r="D125" s="121"/>
      <c r="E125" s="42"/>
      <c r="F125" s="42"/>
      <c r="G125" s="42"/>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row>
    <row r="126" spans="1:231" s="34" customFormat="1" ht="25.5" customHeight="1" x14ac:dyDescent="0.2">
      <c r="A126" s="111"/>
      <c r="B126" s="119"/>
      <c r="C126" s="63" t="s">
        <v>397</v>
      </c>
      <c r="D126" s="64" t="s">
        <v>294</v>
      </c>
      <c r="E126" s="42"/>
      <c r="F126" s="42"/>
      <c r="G126" s="42"/>
    </row>
    <row r="127" spans="1:231" ht="18" x14ac:dyDescent="0.25">
      <c r="A127" s="35" t="s">
        <v>341</v>
      </c>
      <c r="B127" s="72"/>
      <c r="C127" s="72"/>
      <c r="D127" s="73"/>
    </row>
    <row r="128" spans="1:231" x14ac:dyDescent="0.2">
      <c r="A128" s="36" t="s">
        <v>58</v>
      </c>
      <c r="B128" s="39">
        <v>1658</v>
      </c>
      <c r="C128" s="67">
        <v>1070</v>
      </c>
      <c r="D128" s="75">
        <v>64.535585042219495</v>
      </c>
      <c r="I128" s="81"/>
      <c r="J128" s="81"/>
    </row>
    <row r="129" spans="1:231" x14ac:dyDescent="0.2">
      <c r="A129" s="36" t="s">
        <v>59</v>
      </c>
      <c r="B129" s="39">
        <v>836</v>
      </c>
      <c r="C129" s="67">
        <v>335</v>
      </c>
      <c r="D129" s="75">
        <v>40.071770334928203</v>
      </c>
      <c r="I129" s="81"/>
      <c r="J129" s="81"/>
    </row>
    <row r="130" spans="1:231" x14ac:dyDescent="0.2">
      <c r="A130" s="36" t="s">
        <v>66</v>
      </c>
      <c r="B130" s="39">
        <v>83</v>
      </c>
      <c r="C130" s="67">
        <v>59</v>
      </c>
      <c r="D130" s="75">
        <v>71.084337349397501</v>
      </c>
      <c r="I130" s="81"/>
      <c r="J130" s="81"/>
    </row>
    <row r="131" spans="1:231" x14ac:dyDescent="0.2">
      <c r="A131" s="36" t="s">
        <v>69</v>
      </c>
      <c r="B131" s="39">
        <v>202</v>
      </c>
      <c r="C131" s="67">
        <v>154</v>
      </c>
      <c r="D131" s="75">
        <v>76.237623762376202</v>
      </c>
      <c r="I131" s="81"/>
      <c r="J131" s="81"/>
    </row>
    <row r="132" spans="1:231" x14ac:dyDescent="0.2">
      <c r="A132" s="36" t="s">
        <v>70</v>
      </c>
      <c r="B132" s="39">
        <v>1355</v>
      </c>
      <c r="C132" s="67">
        <v>795</v>
      </c>
      <c r="D132" s="75">
        <v>58.6715867158671</v>
      </c>
      <c r="I132" s="81"/>
      <c r="J132" s="81"/>
    </row>
    <row r="133" spans="1:231" x14ac:dyDescent="0.2">
      <c r="A133" s="36" t="s">
        <v>78</v>
      </c>
      <c r="B133" s="39">
        <v>382</v>
      </c>
      <c r="C133" s="67">
        <v>305</v>
      </c>
      <c r="D133" s="75">
        <v>79.842931937172693</v>
      </c>
      <c r="I133" s="81"/>
      <c r="J133" s="81"/>
    </row>
    <row r="134" spans="1:231" x14ac:dyDescent="0.2">
      <c r="A134" s="36" t="s">
        <v>83</v>
      </c>
      <c r="B134" s="39">
        <v>427</v>
      </c>
      <c r="C134" s="67">
        <v>293</v>
      </c>
      <c r="D134" s="75">
        <v>68.618266978922705</v>
      </c>
      <c r="I134" s="81"/>
      <c r="J134" s="81"/>
    </row>
    <row r="135" spans="1:231" x14ac:dyDescent="0.2">
      <c r="A135" s="36" t="s">
        <v>88</v>
      </c>
      <c r="B135" s="39">
        <v>419</v>
      </c>
      <c r="C135" s="67">
        <v>317</v>
      </c>
      <c r="D135" s="75">
        <v>75.656324582338897</v>
      </c>
      <c r="I135" s="81"/>
      <c r="J135" s="81"/>
    </row>
    <row r="136" spans="1:231" x14ac:dyDescent="0.2">
      <c r="A136" s="36" t="s">
        <v>90</v>
      </c>
      <c r="B136" s="39">
        <v>169</v>
      </c>
      <c r="C136" s="67">
        <v>61</v>
      </c>
      <c r="D136" s="75">
        <v>36.094674556213</v>
      </c>
      <c r="I136" s="81"/>
      <c r="J136" s="81"/>
    </row>
    <row r="137" spans="1:231" x14ac:dyDescent="0.2">
      <c r="A137" s="36" t="s">
        <v>91</v>
      </c>
      <c r="B137" s="39">
        <v>314</v>
      </c>
      <c r="C137" s="67">
        <v>210</v>
      </c>
      <c r="D137" s="75">
        <v>66.878980891719706</v>
      </c>
      <c r="I137" s="81"/>
      <c r="J137" s="81"/>
    </row>
    <row r="138" spans="1:231" x14ac:dyDescent="0.2">
      <c r="A138" s="36" t="s">
        <v>92</v>
      </c>
      <c r="B138" s="39">
        <v>13</v>
      </c>
      <c r="C138" s="67">
        <v>10</v>
      </c>
      <c r="D138" s="75">
        <v>76.923076923076906</v>
      </c>
      <c r="I138" s="81"/>
      <c r="J138" s="81"/>
    </row>
    <row r="139" spans="1:231" x14ac:dyDescent="0.2">
      <c r="A139" s="36" t="s">
        <v>93</v>
      </c>
      <c r="B139" s="39">
        <v>123</v>
      </c>
      <c r="C139" s="67">
        <v>76</v>
      </c>
      <c r="D139" s="75">
        <v>61.788617886178798</v>
      </c>
      <c r="I139" s="81"/>
      <c r="J139" s="81"/>
    </row>
    <row r="140" spans="1:231" x14ac:dyDescent="0.2">
      <c r="A140" s="36" t="s">
        <v>96</v>
      </c>
      <c r="B140" s="39">
        <v>244</v>
      </c>
      <c r="C140" s="67">
        <v>175</v>
      </c>
      <c r="D140" s="75">
        <v>71.721311475409806</v>
      </c>
      <c r="I140" s="81"/>
      <c r="J140" s="81"/>
    </row>
    <row r="141" spans="1:231" x14ac:dyDescent="0.2">
      <c r="A141" s="36" t="s">
        <v>98</v>
      </c>
      <c r="B141" s="39">
        <v>128</v>
      </c>
      <c r="C141" s="67">
        <v>58</v>
      </c>
      <c r="D141" s="75">
        <v>45.3125</v>
      </c>
      <c r="I141" s="81"/>
      <c r="J141" s="81"/>
    </row>
    <row r="142" spans="1:231" x14ac:dyDescent="0.2">
      <c r="A142" s="36" t="s">
        <v>102</v>
      </c>
      <c r="B142" s="39">
        <v>381</v>
      </c>
      <c r="C142" s="67">
        <v>298</v>
      </c>
      <c r="D142" s="75">
        <v>78.215223097112798</v>
      </c>
      <c r="I142" s="81"/>
      <c r="J142" s="81"/>
    </row>
    <row r="143" spans="1:231" ht="13.5" thickBot="1" x14ac:dyDescent="0.25">
      <c r="A143" s="43" t="s">
        <v>296</v>
      </c>
      <c r="B143" s="68">
        <f>SUM(B128:B142)</f>
        <v>6734</v>
      </c>
      <c r="C143" s="68">
        <f>SUM(C128:C142)</f>
        <v>4216</v>
      </c>
      <c r="D143" s="76">
        <f>(C143/B143)*100</f>
        <v>62.607662607662604</v>
      </c>
    </row>
    <row r="144" spans="1:231" s="30" customFormat="1" ht="25.5" customHeight="1" thickTop="1" x14ac:dyDescent="0.2">
      <c r="A144" s="110" t="s">
        <v>295</v>
      </c>
      <c r="B144" s="118" t="s">
        <v>438</v>
      </c>
      <c r="C144" s="120" t="s">
        <v>465</v>
      </c>
      <c r="D144" s="121"/>
      <c r="E144" s="42"/>
      <c r="F144" s="42"/>
      <c r="G144" s="42"/>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row>
    <row r="145" spans="1:10" s="34" customFormat="1" ht="25.5" customHeight="1" x14ac:dyDescent="0.2">
      <c r="A145" s="111"/>
      <c r="B145" s="119"/>
      <c r="C145" s="63" t="s">
        <v>397</v>
      </c>
      <c r="D145" s="64" t="s">
        <v>294</v>
      </c>
      <c r="E145" s="42"/>
      <c r="F145" s="42"/>
      <c r="G145" s="42"/>
    </row>
    <row r="146" spans="1:10" ht="18" x14ac:dyDescent="0.25">
      <c r="A146" s="35" t="s">
        <v>343</v>
      </c>
      <c r="B146" s="72"/>
      <c r="C146" s="72"/>
      <c r="D146" s="73"/>
    </row>
    <row r="147" spans="1:10" x14ac:dyDescent="0.2">
      <c r="A147" s="36" t="s">
        <v>351</v>
      </c>
      <c r="B147" s="39">
        <v>251</v>
      </c>
      <c r="C147" s="67">
        <v>202</v>
      </c>
      <c r="D147" s="75">
        <v>80.478087649402298</v>
      </c>
      <c r="I147" s="81"/>
      <c r="J147" s="81"/>
    </row>
    <row r="148" spans="1:10" x14ac:dyDescent="0.2">
      <c r="A148" s="36" t="s">
        <v>61</v>
      </c>
      <c r="B148" s="39">
        <v>235</v>
      </c>
      <c r="C148" s="67">
        <v>191</v>
      </c>
      <c r="D148" s="75">
        <v>81.276595744680805</v>
      </c>
      <c r="I148" s="81"/>
      <c r="J148" s="81"/>
    </row>
    <row r="149" spans="1:10" x14ac:dyDescent="0.2">
      <c r="A149" s="36" t="s">
        <v>64</v>
      </c>
      <c r="B149" s="39">
        <v>254</v>
      </c>
      <c r="C149" s="67">
        <v>170</v>
      </c>
      <c r="D149" s="75">
        <v>66.929133858267704</v>
      </c>
      <c r="I149" s="81"/>
      <c r="J149" s="81"/>
    </row>
    <row r="150" spans="1:10" x14ac:dyDescent="0.2">
      <c r="A150" s="36" t="s">
        <v>65</v>
      </c>
      <c r="B150" s="39">
        <v>284</v>
      </c>
      <c r="C150" s="67">
        <v>215</v>
      </c>
      <c r="D150" s="75">
        <v>75.704225352112601</v>
      </c>
      <c r="I150" s="81"/>
      <c r="J150" s="81"/>
    </row>
    <row r="151" spans="1:10" x14ac:dyDescent="0.2">
      <c r="A151" s="36" t="s">
        <v>68</v>
      </c>
      <c r="B151" s="39">
        <v>164</v>
      </c>
      <c r="C151" s="67">
        <v>139</v>
      </c>
      <c r="D151" s="75">
        <v>84.756097560975604</v>
      </c>
      <c r="I151" s="81"/>
      <c r="J151" s="81"/>
    </row>
    <row r="152" spans="1:10" x14ac:dyDescent="0.2">
      <c r="A152" s="36" t="s">
        <v>77</v>
      </c>
      <c r="B152" s="39">
        <v>137</v>
      </c>
      <c r="C152" s="67">
        <v>123</v>
      </c>
      <c r="D152" s="75">
        <v>89.781021897810206</v>
      </c>
      <c r="I152" s="81"/>
      <c r="J152" s="81"/>
    </row>
    <row r="153" spans="1:10" x14ac:dyDescent="0.2">
      <c r="A153" s="36" t="s">
        <v>80</v>
      </c>
      <c r="B153" s="39">
        <v>217</v>
      </c>
      <c r="C153" s="67">
        <v>155</v>
      </c>
      <c r="D153" s="75">
        <v>71.428571428571402</v>
      </c>
      <c r="I153" s="81"/>
      <c r="J153" s="81"/>
    </row>
    <row r="154" spans="1:10" ht="12.75" customHeight="1" x14ac:dyDescent="0.2">
      <c r="A154" s="36" t="s">
        <v>378</v>
      </c>
      <c r="B154" s="39">
        <v>51</v>
      </c>
      <c r="C154" s="67">
        <v>43</v>
      </c>
      <c r="D154" s="75">
        <v>84.313725490196006</v>
      </c>
      <c r="I154" s="81"/>
      <c r="J154" s="81"/>
    </row>
    <row r="155" spans="1:10" x14ac:dyDescent="0.2">
      <c r="A155" s="36" t="s">
        <v>82</v>
      </c>
      <c r="B155" s="39">
        <v>353</v>
      </c>
      <c r="C155" s="67">
        <v>119</v>
      </c>
      <c r="D155" s="75">
        <v>33.711048158640203</v>
      </c>
      <c r="I155" s="81"/>
      <c r="J155" s="81"/>
    </row>
    <row r="156" spans="1:10" x14ac:dyDescent="0.2">
      <c r="A156" s="36" t="s">
        <v>84</v>
      </c>
      <c r="B156" s="39">
        <v>1658</v>
      </c>
      <c r="C156" s="67">
        <v>1321</v>
      </c>
      <c r="D156" s="75">
        <v>79.674306393244805</v>
      </c>
      <c r="I156" s="81"/>
      <c r="J156" s="81"/>
    </row>
    <row r="157" spans="1:10" x14ac:dyDescent="0.2">
      <c r="A157" s="36" t="s">
        <v>94</v>
      </c>
      <c r="B157" s="39">
        <v>360</v>
      </c>
      <c r="C157" s="67">
        <v>229</v>
      </c>
      <c r="D157" s="75">
        <v>63.6111111111111</v>
      </c>
      <c r="I157" s="81"/>
      <c r="J157" s="81"/>
    </row>
    <row r="158" spans="1:10" x14ac:dyDescent="0.2">
      <c r="A158" s="36" t="s">
        <v>365</v>
      </c>
      <c r="B158" s="39">
        <v>523</v>
      </c>
      <c r="C158" s="67">
        <v>325</v>
      </c>
      <c r="D158" s="75">
        <v>62.141491395793501</v>
      </c>
      <c r="I158" s="81"/>
      <c r="J158" s="81"/>
    </row>
    <row r="159" spans="1:10" x14ac:dyDescent="0.2">
      <c r="A159" s="36" t="s">
        <v>97</v>
      </c>
      <c r="B159" s="39">
        <v>183</v>
      </c>
      <c r="C159" s="67">
        <v>156</v>
      </c>
      <c r="D159" s="75">
        <v>85.245901639344197</v>
      </c>
      <c r="I159" s="81"/>
      <c r="J159" s="81"/>
    </row>
    <row r="160" spans="1:10" x14ac:dyDescent="0.2">
      <c r="A160" s="36" t="s">
        <v>99</v>
      </c>
      <c r="B160" s="39">
        <v>361</v>
      </c>
      <c r="C160" s="67">
        <v>301</v>
      </c>
      <c r="D160" s="75">
        <v>83.379501385041493</v>
      </c>
      <c r="I160" s="81"/>
      <c r="J160" s="81"/>
    </row>
    <row r="161" spans="1:231" x14ac:dyDescent="0.2">
      <c r="A161" s="36" t="s">
        <v>101</v>
      </c>
      <c r="B161" s="39">
        <v>333</v>
      </c>
      <c r="C161" s="67">
        <v>207</v>
      </c>
      <c r="D161" s="75">
        <v>62.162162162162097</v>
      </c>
      <c r="I161" s="81"/>
      <c r="J161" s="81"/>
    </row>
    <row r="162" spans="1:231" ht="13.5" thickBot="1" x14ac:dyDescent="0.25">
      <c r="A162" s="43" t="s">
        <v>296</v>
      </c>
      <c r="B162" s="68">
        <f>SUM(B147:B161)</f>
        <v>5364</v>
      </c>
      <c r="C162" s="68">
        <f>SUM(C147:C161)</f>
        <v>3896</v>
      </c>
      <c r="D162" s="76">
        <f>(C162/B162)*100</f>
        <v>72.632363907531698</v>
      </c>
    </row>
    <row r="163" spans="1:231" s="30" customFormat="1" ht="25.5" customHeight="1" thickTop="1" x14ac:dyDescent="0.2">
      <c r="A163" s="110" t="s">
        <v>295</v>
      </c>
      <c r="B163" s="118" t="s">
        <v>438</v>
      </c>
      <c r="C163" s="120" t="s">
        <v>465</v>
      </c>
      <c r="D163" s="121"/>
      <c r="E163" s="42"/>
      <c r="F163" s="42"/>
      <c r="G163" s="42"/>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row>
    <row r="164" spans="1:231" s="34" customFormat="1" ht="25.5" customHeight="1" x14ac:dyDescent="0.2">
      <c r="A164" s="111"/>
      <c r="B164" s="119"/>
      <c r="C164" s="63" t="s">
        <v>397</v>
      </c>
      <c r="D164" s="64" t="s">
        <v>294</v>
      </c>
      <c r="E164" s="42"/>
      <c r="F164" s="42"/>
      <c r="G164" s="42"/>
    </row>
    <row r="165" spans="1:231" ht="18" x14ac:dyDescent="0.25">
      <c r="A165" s="35" t="s">
        <v>344</v>
      </c>
      <c r="B165" s="65"/>
      <c r="C165" s="65"/>
      <c r="D165" s="69"/>
    </row>
    <row r="166" spans="1:231" ht="12.75" customHeight="1" x14ac:dyDescent="0.2">
      <c r="A166" s="36" t="s">
        <v>105</v>
      </c>
      <c r="B166" s="39">
        <v>1681</v>
      </c>
      <c r="C166" s="67">
        <v>1198</v>
      </c>
      <c r="D166" s="75">
        <v>71.267102914931499</v>
      </c>
      <c r="I166" s="81"/>
      <c r="J166" s="81"/>
    </row>
    <row r="167" spans="1:231" ht="12.75" customHeight="1" x14ac:dyDescent="0.2">
      <c r="A167" s="36" t="s">
        <v>106</v>
      </c>
      <c r="B167" s="39">
        <v>204</v>
      </c>
      <c r="C167" s="67">
        <v>157</v>
      </c>
      <c r="D167" s="75">
        <v>76.960784313725497</v>
      </c>
      <c r="I167" s="81"/>
      <c r="J167" s="81"/>
    </row>
    <row r="168" spans="1:231" ht="12.75" customHeight="1" x14ac:dyDescent="0.2">
      <c r="A168" s="36" t="s">
        <v>107</v>
      </c>
      <c r="B168" s="39">
        <v>137</v>
      </c>
      <c r="C168" s="67">
        <v>96</v>
      </c>
      <c r="D168" s="75">
        <v>70.072992700729898</v>
      </c>
      <c r="I168" s="81"/>
      <c r="J168" s="81"/>
    </row>
    <row r="169" spans="1:231" ht="12.75" customHeight="1" x14ac:dyDescent="0.2">
      <c r="A169" s="36" t="s">
        <v>108</v>
      </c>
      <c r="B169" s="39">
        <v>232</v>
      </c>
      <c r="C169" s="67">
        <v>162</v>
      </c>
      <c r="D169" s="75">
        <v>69.827586206896498</v>
      </c>
      <c r="I169" s="81"/>
      <c r="J169" s="81"/>
    </row>
    <row r="170" spans="1:231" ht="12.75" customHeight="1" x14ac:dyDescent="0.2">
      <c r="A170" s="36" t="s">
        <v>109</v>
      </c>
      <c r="B170" s="39">
        <v>350</v>
      </c>
      <c r="C170" s="67">
        <v>239</v>
      </c>
      <c r="D170" s="75">
        <v>68.285714285714207</v>
      </c>
      <c r="I170" s="81"/>
      <c r="J170" s="81"/>
    </row>
    <row r="171" spans="1:231" ht="12.75" customHeight="1" x14ac:dyDescent="0.2">
      <c r="A171" s="36" t="s">
        <v>110</v>
      </c>
      <c r="B171" s="39">
        <v>417</v>
      </c>
      <c r="C171" s="67">
        <v>297</v>
      </c>
      <c r="D171" s="75">
        <v>71.223021582733793</v>
      </c>
      <c r="I171" s="81"/>
      <c r="J171" s="81"/>
    </row>
    <row r="172" spans="1:231" ht="12.75" customHeight="1" x14ac:dyDescent="0.2">
      <c r="A172" s="36" t="s">
        <v>111</v>
      </c>
      <c r="B172" s="39">
        <v>84</v>
      </c>
      <c r="C172" s="67">
        <v>60</v>
      </c>
      <c r="D172" s="75">
        <v>71.428571428571402</v>
      </c>
      <c r="I172" s="81"/>
      <c r="J172" s="81"/>
    </row>
    <row r="173" spans="1:231" ht="12.75" customHeight="1" x14ac:dyDescent="0.2">
      <c r="A173" s="36" t="s">
        <v>112</v>
      </c>
      <c r="B173" s="39">
        <v>487</v>
      </c>
      <c r="C173" s="67">
        <v>359</v>
      </c>
      <c r="D173" s="75">
        <v>73.716632443531793</v>
      </c>
      <c r="I173" s="81"/>
      <c r="J173" s="81"/>
    </row>
    <row r="174" spans="1:231" ht="12.75" customHeight="1" x14ac:dyDescent="0.2">
      <c r="A174" s="36" t="s">
        <v>113</v>
      </c>
      <c r="B174" s="39">
        <v>277</v>
      </c>
      <c r="C174" s="67">
        <v>191</v>
      </c>
      <c r="D174" s="75">
        <v>68.953068592057704</v>
      </c>
      <c r="I174" s="81"/>
      <c r="J174" s="81"/>
    </row>
    <row r="175" spans="1:231" ht="12.75" customHeight="1" x14ac:dyDescent="0.2">
      <c r="A175" s="36" t="s">
        <v>114</v>
      </c>
      <c r="B175" s="39">
        <v>315</v>
      </c>
      <c r="C175" s="67">
        <v>241</v>
      </c>
      <c r="D175" s="75">
        <v>76.507936507936506</v>
      </c>
      <c r="I175" s="81"/>
      <c r="J175" s="81"/>
    </row>
    <row r="176" spans="1:231" ht="12.75" customHeight="1" x14ac:dyDescent="0.2">
      <c r="A176" s="36" t="s">
        <v>115</v>
      </c>
      <c r="B176" s="39">
        <v>128</v>
      </c>
      <c r="C176" s="67">
        <v>76</v>
      </c>
      <c r="D176" s="75">
        <v>59.375</v>
      </c>
      <c r="I176" s="81"/>
      <c r="J176" s="81"/>
    </row>
    <row r="177" spans="1:10" ht="12.75" customHeight="1" x14ac:dyDescent="0.2">
      <c r="A177" s="36" t="s">
        <v>116</v>
      </c>
      <c r="B177" s="39">
        <v>114</v>
      </c>
      <c r="C177" s="67">
        <v>85</v>
      </c>
      <c r="D177" s="75">
        <v>74.561403508771903</v>
      </c>
      <c r="I177" s="81"/>
      <c r="J177" s="81"/>
    </row>
    <row r="178" spans="1:10" ht="12.75" customHeight="1" x14ac:dyDescent="0.2">
      <c r="A178" s="36" t="s">
        <v>117</v>
      </c>
      <c r="B178" s="39">
        <v>682</v>
      </c>
      <c r="C178" s="67">
        <v>423</v>
      </c>
      <c r="D178" s="75">
        <v>62.023460410557099</v>
      </c>
      <c r="I178" s="81"/>
      <c r="J178" s="81"/>
    </row>
    <row r="179" spans="1:10" ht="12.75" customHeight="1" x14ac:dyDescent="0.2">
      <c r="A179" s="36" t="s">
        <v>118</v>
      </c>
      <c r="B179" s="39">
        <v>90</v>
      </c>
      <c r="C179" s="67">
        <v>54</v>
      </c>
      <c r="D179" s="75">
        <v>60</v>
      </c>
      <c r="I179" s="81"/>
      <c r="J179" s="81"/>
    </row>
    <row r="180" spans="1:10" ht="12.75" customHeight="1" x14ac:dyDescent="0.2">
      <c r="A180" s="36" t="s">
        <v>119</v>
      </c>
      <c r="B180" s="39">
        <v>84</v>
      </c>
      <c r="C180" s="67">
        <v>46</v>
      </c>
      <c r="D180" s="75">
        <v>54.761904761904702</v>
      </c>
      <c r="I180" s="81"/>
      <c r="J180" s="81"/>
    </row>
    <row r="181" spans="1:10" ht="12.75" customHeight="1" x14ac:dyDescent="0.2">
      <c r="A181" s="36" t="s">
        <v>120</v>
      </c>
      <c r="B181" s="39">
        <v>178</v>
      </c>
      <c r="C181" s="67">
        <v>77</v>
      </c>
      <c r="D181" s="75">
        <v>43.258426966292099</v>
      </c>
      <c r="I181" s="81"/>
      <c r="J181" s="81"/>
    </row>
    <row r="182" spans="1:10" ht="12.75" customHeight="1" x14ac:dyDescent="0.2">
      <c r="A182" s="36" t="s">
        <v>121</v>
      </c>
      <c r="B182" s="39">
        <v>415</v>
      </c>
      <c r="C182" s="67">
        <v>270</v>
      </c>
      <c r="D182" s="75">
        <v>65.060240963855406</v>
      </c>
      <c r="I182" s="81"/>
      <c r="J182" s="81"/>
    </row>
    <row r="183" spans="1:10" ht="12.75" customHeight="1" x14ac:dyDescent="0.2">
      <c r="A183" s="36" t="s">
        <v>335</v>
      </c>
      <c r="B183" s="39">
        <v>628</v>
      </c>
      <c r="C183" s="67">
        <v>470</v>
      </c>
      <c r="D183" s="75">
        <v>74.840764331210096</v>
      </c>
      <c r="I183" s="81"/>
      <c r="J183" s="81"/>
    </row>
    <row r="184" spans="1:10" ht="12.75" customHeight="1" x14ac:dyDescent="0.2">
      <c r="A184" s="36" t="s">
        <v>104</v>
      </c>
      <c r="B184" s="39">
        <v>4061</v>
      </c>
      <c r="C184" s="67">
        <v>2410</v>
      </c>
      <c r="D184" s="75">
        <v>59.344988918985401</v>
      </c>
      <c r="I184" s="81"/>
      <c r="J184" s="81"/>
    </row>
    <row r="185" spans="1:10" ht="12.75" customHeight="1" x14ac:dyDescent="0.2">
      <c r="A185" s="36" t="s">
        <v>298</v>
      </c>
      <c r="B185" s="39">
        <v>368</v>
      </c>
      <c r="C185" s="67">
        <v>242</v>
      </c>
      <c r="D185" s="75">
        <v>65.760869565217305</v>
      </c>
      <c r="I185" s="81"/>
      <c r="J185" s="81"/>
    </row>
    <row r="186" spans="1:10" ht="12.75" customHeight="1" x14ac:dyDescent="0.2">
      <c r="A186" s="36" t="s">
        <v>122</v>
      </c>
      <c r="B186" s="39">
        <v>752</v>
      </c>
      <c r="C186" s="67">
        <v>480</v>
      </c>
      <c r="D186" s="75">
        <v>63.829787234042499</v>
      </c>
      <c r="I186" s="81"/>
      <c r="J186" s="81"/>
    </row>
    <row r="187" spans="1:10" ht="12.75" customHeight="1" x14ac:dyDescent="0.2">
      <c r="A187" s="36" t="s">
        <v>366</v>
      </c>
      <c r="B187" s="39">
        <v>742</v>
      </c>
      <c r="C187" s="67">
        <v>380</v>
      </c>
      <c r="D187" s="75">
        <v>51.212938005390797</v>
      </c>
      <c r="I187" s="81"/>
      <c r="J187" s="81"/>
    </row>
    <row r="188" spans="1:10" ht="12.75" customHeight="1" x14ac:dyDescent="0.2">
      <c r="A188" s="36" t="s">
        <v>123</v>
      </c>
      <c r="B188" s="39">
        <v>200</v>
      </c>
      <c r="C188" s="67">
        <v>140</v>
      </c>
      <c r="D188" s="75">
        <v>70</v>
      </c>
      <c r="I188" s="81"/>
      <c r="J188" s="81"/>
    </row>
    <row r="189" spans="1:10" ht="12.75" customHeight="1" x14ac:dyDescent="0.2">
      <c r="A189" s="36" t="s">
        <v>124</v>
      </c>
      <c r="B189" s="39">
        <v>509</v>
      </c>
      <c r="C189" s="67">
        <v>362</v>
      </c>
      <c r="D189" s="75">
        <v>71.119842829076603</v>
      </c>
      <c r="I189" s="81"/>
      <c r="J189" s="81"/>
    </row>
    <row r="190" spans="1:10" ht="12.75" customHeight="1" x14ac:dyDescent="0.2">
      <c r="A190" s="36" t="s">
        <v>125</v>
      </c>
      <c r="B190" s="39">
        <v>148</v>
      </c>
      <c r="C190" s="67">
        <v>88</v>
      </c>
      <c r="D190" s="75">
        <v>59.459459459459403</v>
      </c>
      <c r="I190" s="81"/>
      <c r="J190" s="81"/>
    </row>
    <row r="191" spans="1:10" ht="12.75" customHeight="1" x14ac:dyDescent="0.2">
      <c r="A191" s="36" t="s">
        <v>126</v>
      </c>
      <c r="B191" s="39">
        <v>542</v>
      </c>
      <c r="C191" s="67">
        <v>353</v>
      </c>
      <c r="D191" s="75">
        <v>65.129151291512898</v>
      </c>
      <c r="I191" s="81"/>
      <c r="J191" s="81"/>
    </row>
    <row r="192" spans="1:10" ht="13.5" thickBot="1" x14ac:dyDescent="0.25">
      <c r="A192" s="43" t="s">
        <v>296</v>
      </c>
      <c r="B192" s="68">
        <f>SUM(B166:B191)</f>
        <v>13825</v>
      </c>
      <c r="C192" s="68">
        <f>SUM(C166:C191)</f>
        <v>8956</v>
      </c>
      <c r="D192" s="76">
        <f>(C192/B192)*100</f>
        <v>64.78119349005425</v>
      </c>
    </row>
    <row r="193" spans="1:231" s="30" customFormat="1" ht="25.5" customHeight="1" thickTop="1" x14ac:dyDescent="0.2">
      <c r="A193" s="110" t="s">
        <v>295</v>
      </c>
      <c r="B193" s="118" t="s">
        <v>438</v>
      </c>
      <c r="C193" s="120" t="s">
        <v>465</v>
      </c>
      <c r="D193" s="121"/>
      <c r="E193" s="42"/>
      <c r="F193" s="42"/>
      <c r="G193" s="42"/>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row>
    <row r="194" spans="1:231" s="34" customFormat="1" ht="25.5" customHeight="1" x14ac:dyDescent="0.2">
      <c r="A194" s="111"/>
      <c r="B194" s="119"/>
      <c r="C194" s="63" t="s">
        <v>397</v>
      </c>
      <c r="D194" s="64" t="s">
        <v>294</v>
      </c>
      <c r="E194" s="42"/>
      <c r="F194" s="42"/>
      <c r="G194" s="42"/>
    </row>
    <row r="195" spans="1:231" ht="18" x14ac:dyDescent="0.25">
      <c r="A195" s="35" t="s">
        <v>320</v>
      </c>
      <c r="B195" s="65"/>
      <c r="C195" s="65"/>
      <c r="D195" s="69"/>
    </row>
    <row r="196" spans="1:231" x14ac:dyDescent="0.2">
      <c r="A196" s="36" t="s">
        <v>128</v>
      </c>
      <c r="B196" s="39">
        <v>980</v>
      </c>
      <c r="C196" s="67">
        <v>614</v>
      </c>
      <c r="D196" s="75">
        <v>62.653061224489697</v>
      </c>
      <c r="I196" s="81"/>
      <c r="J196" s="81"/>
    </row>
    <row r="197" spans="1:231" x14ac:dyDescent="0.2">
      <c r="A197" s="36" t="s">
        <v>131</v>
      </c>
      <c r="B197" s="39">
        <v>161</v>
      </c>
      <c r="C197" s="67">
        <v>107</v>
      </c>
      <c r="D197" s="75">
        <v>66.4596273291925</v>
      </c>
      <c r="I197" s="81"/>
      <c r="J197" s="81"/>
    </row>
    <row r="198" spans="1:231" x14ac:dyDescent="0.2">
      <c r="A198" s="36" t="s">
        <v>135</v>
      </c>
      <c r="B198" s="39">
        <v>288</v>
      </c>
      <c r="C198" s="67">
        <v>195</v>
      </c>
      <c r="D198" s="75">
        <v>67.7083333333333</v>
      </c>
      <c r="I198" s="81"/>
      <c r="J198" s="81"/>
    </row>
    <row r="199" spans="1:231" x14ac:dyDescent="0.2">
      <c r="A199" s="36" t="s">
        <v>136</v>
      </c>
      <c r="B199" s="39">
        <v>502</v>
      </c>
      <c r="C199" s="67">
        <v>293</v>
      </c>
      <c r="D199" s="75">
        <v>58.3665338645418</v>
      </c>
      <c r="I199" s="81"/>
      <c r="J199" s="81"/>
    </row>
    <row r="200" spans="1:231" x14ac:dyDescent="0.2">
      <c r="A200" s="36" t="s">
        <v>387</v>
      </c>
      <c r="B200" s="39">
        <v>867</v>
      </c>
      <c r="C200" s="67">
        <v>574</v>
      </c>
      <c r="D200" s="75">
        <v>66.205305651672404</v>
      </c>
      <c r="I200" s="81"/>
      <c r="J200" s="81"/>
    </row>
    <row r="201" spans="1:231" x14ac:dyDescent="0.2">
      <c r="A201" s="36" t="s">
        <v>138</v>
      </c>
      <c r="B201" s="39">
        <v>166</v>
      </c>
      <c r="C201" s="67">
        <v>123</v>
      </c>
      <c r="D201" s="75">
        <v>74.096385542168605</v>
      </c>
      <c r="I201" s="81"/>
      <c r="J201" s="81"/>
    </row>
    <row r="202" spans="1:231" x14ac:dyDescent="0.2">
      <c r="A202" s="36" t="s">
        <v>140</v>
      </c>
      <c r="B202" s="39">
        <v>168</v>
      </c>
      <c r="C202" s="67">
        <v>103</v>
      </c>
      <c r="D202" s="75">
        <v>61.309523809523803</v>
      </c>
      <c r="I202" s="81"/>
      <c r="J202" s="81"/>
    </row>
    <row r="203" spans="1:231" x14ac:dyDescent="0.2">
      <c r="A203" s="36" t="s">
        <v>145</v>
      </c>
      <c r="B203" s="39">
        <v>169</v>
      </c>
      <c r="C203" s="67">
        <v>134</v>
      </c>
      <c r="D203" s="75">
        <v>79.289940828402294</v>
      </c>
      <c r="I203" s="81"/>
      <c r="J203" s="81"/>
    </row>
    <row r="204" spans="1:231" x14ac:dyDescent="0.2">
      <c r="A204" s="36" t="s">
        <v>336</v>
      </c>
      <c r="B204" s="39">
        <v>393</v>
      </c>
      <c r="C204" s="67">
        <v>293</v>
      </c>
      <c r="D204" s="75">
        <v>74.554707379134797</v>
      </c>
      <c r="I204" s="81"/>
      <c r="J204" s="81"/>
    </row>
    <row r="205" spans="1:231" x14ac:dyDescent="0.2">
      <c r="A205" s="36" t="s">
        <v>147</v>
      </c>
      <c r="B205" s="39">
        <v>720</v>
      </c>
      <c r="C205" s="67">
        <v>449</v>
      </c>
      <c r="D205" s="75">
        <v>62.3611111111111</v>
      </c>
      <c r="I205" s="81"/>
      <c r="J205" s="81"/>
    </row>
    <row r="206" spans="1:231" x14ac:dyDescent="0.2">
      <c r="A206" s="36" t="s">
        <v>299</v>
      </c>
      <c r="B206" s="39">
        <v>244</v>
      </c>
      <c r="C206" s="67">
        <v>178</v>
      </c>
      <c r="D206" s="75">
        <v>72.950819672131104</v>
      </c>
      <c r="I206" s="81"/>
      <c r="J206" s="81"/>
    </row>
    <row r="207" spans="1:231" x14ac:dyDescent="0.2">
      <c r="A207" s="36" t="s">
        <v>151</v>
      </c>
      <c r="B207" s="39">
        <v>355</v>
      </c>
      <c r="C207" s="67">
        <v>230</v>
      </c>
      <c r="D207" s="75">
        <v>64.788732394366207</v>
      </c>
      <c r="I207" s="81"/>
      <c r="J207" s="81"/>
    </row>
    <row r="208" spans="1:231" x14ac:dyDescent="0.2">
      <c r="A208" s="36" t="s">
        <v>153</v>
      </c>
      <c r="B208" s="39">
        <v>126</v>
      </c>
      <c r="C208" s="67">
        <v>93</v>
      </c>
      <c r="D208" s="75">
        <v>73.809523809523796</v>
      </c>
      <c r="I208" s="81"/>
      <c r="J208" s="81"/>
    </row>
    <row r="209" spans="1:231" x14ac:dyDescent="0.2">
      <c r="A209" s="36" t="s">
        <v>156</v>
      </c>
      <c r="B209" s="39">
        <v>340</v>
      </c>
      <c r="C209" s="67">
        <v>212</v>
      </c>
      <c r="D209" s="75">
        <v>62.352941176470502</v>
      </c>
      <c r="I209" s="81"/>
      <c r="J209" s="81"/>
    </row>
    <row r="210" spans="1:231" x14ac:dyDescent="0.2">
      <c r="A210" s="36" t="s">
        <v>157</v>
      </c>
      <c r="B210" s="39">
        <v>197</v>
      </c>
      <c r="C210" s="67">
        <v>141</v>
      </c>
      <c r="D210" s="75">
        <v>71.573604060913695</v>
      </c>
      <c r="I210" s="81"/>
      <c r="J210" s="81"/>
    </row>
    <row r="211" spans="1:231" x14ac:dyDescent="0.2">
      <c r="A211" s="36" t="s">
        <v>158</v>
      </c>
      <c r="B211" s="39">
        <v>92</v>
      </c>
      <c r="C211" s="67">
        <v>61</v>
      </c>
      <c r="D211" s="75">
        <v>66.304347826086897</v>
      </c>
      <c r="I211" s="81"/>
      <c r="J211" s="81"/>
    </row>
    <row r="212" spans="1:231" ht="13.5" thickBot="1" x14ac:dyDescent="0.25">
      <c r="A212" s="43" t="s">
        <v>296</v>
      </c>
      <c r="B212" s="68">
        <f>SUM(B196:B211)</f>
        <v>5768</v>
      </c>
      <c r="C212" s="68">
        <f>SUM(C196:C211)</f>
        <v>3800</v>
      </c>
      <c r="D212" s="76">
        <f>(C212/B212)*100</f>
        <v>65.88072122052705</v>
      </c>
    </row>
    <row r="213" spans="1:231" s="30" customFormat="1" ht="25.5" customHeight="1" thickTop="1" x14ac:dyDescent="0.2">
      <c r="A213" s="110" t="s">
        <v>295</v>
      </c>
      <c r="B213" s="118" t="s">
        <v>438</v>
      </c>
      <c r="C213" s="120" t="s">
        <v>465</v>
      </c>
      <c r="D213" s="121"/>
      <c r="E213" s="42"/>
      <c r="F213" s="42"/>
      <c r="G213" s="42"/>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row>
    <row r="214" spans="1:231" s="34" customFormat="1" ht="25.5" customHeight="1" x14ac:dyDescent="0.2">
      <c r="A214" s="111"/>
      <c r="B214" s="119"/>
      <c r="C214" s="63" t="s">
        <v>397</v>
      </c>
      <c r="D214" s="64" t="s">
        <v>294</v>
      </c>
      <c r="E214" s="42"/>
      <c r="F214" s="42"/>
      <c r="G214" s="42"/>
    </row>
    <row r="215" spans="1:231" ht="18" x14ac:dyDescent="0.25">
      <c r="A215" s="35" t="s">
        <v>321</v>
      </c>
      <c r="B215" s="72"/>
      <c r="C215" s="72"/>
      <c r="D215" s="73"/>
    </row>
    <row r="216" spans="1:231" x14ac:dyDescent="0.2">
      <c r="A216" s="36" t="s">
        <v>132</v>
      </c>
      <c r="B216" s="39">
        <v>448</v>
      </c>
      <c r="C216" s="67">
        <v>298</v>
      </c>
      <c r="D216" s="75">
        <v>66.517857142857096</v>
      </c>
      <c r="I216" s="81"/>
      <c r="J216" s="81"/>
    </row>
    <row r="217" spans="1:231" x14ac:dyDescent="0.2">
      <c r="A217" s="36" t="s">
        <v>134</v>
      </c>
      <c r="B217" s="39">
        <v>109</v>
      </c>
      <c r="C217" s="67">
        <v>90</v>
      </c>
      <c r="D217" s="75">
        <v>82.568807339449506</v>
      </c>
      <c r="I217" s="81"/>
      <c r="J217" s="81"/>
    </row>
    <row r="218" spans="1:231" x14ac:dyDescent="0.2">
      <c r="A218" s="36" t="s">
        <v>141</v>
      </c>
      <c r="B218" s="39">
        <v>1677</v>
      </c>
      <c r="C218" s="67">
        <v>1274</v>
      </c>
      <c r="D218" s="75">
        <v>75.968992248061994</v>
      </c>
      <c r="I218" s="81"/>
      <c r="J218" s="81"/>
    </row>
    <row r="219" spans="1:231" x14ac:dyDescent="0.2">
      <c r="A219" s="36" t="s">
        <v>142</v>
      </c>
      <c r="B219" s="39">
        <v>1424</v>
      </c>
      <c r="C219" s="67">
        <v>929</v>
      </c>
      <c r="D219" s="75">
        <v>65.238764044943807</v>
      </c>
      <c r="I219" s="81"/>
      <c r="J219" s="81"/>
    </row>
    <row r="220" spans="1:231" x14ac:dyDescent="0.2">
      <c r="A220" s="36" t="s">
        <v>143</v>
      </c>
      <c r="B220" s="39">
        <v>341</v>
      </c>
      <c r="C220" s="67">
        <v>250</v>
      </c>
      <c r="D220" s="75">
        <v>73.313782991202302</v>
      </c>
      <c r="I220" s="81"/>
      <c r="J220" s="81"/>
    </row>
    <row r="221" spans="1:231" x14ac:dyDescent="0.2">
      <c r="A221" s="36" t="s">
        <v>144</v>
      </c>
      <c r="B221" s="39">
        <v>194</v>
      </c>
      <c r="C221" s="67">
        <v>162</v>
      </c>
      <c r="D221" s="75">
        <v>83.505154639175203</v>
      </c>
      <c r="I221" s="81"/>
      <c r="J221" s="81"/>
    </row>
    <row r="222" spans="1:231" x14ac:dyDescent="0.2">
      <c r="A222" s="36" t="s">
        <v>159</v>
      </c>
      <c r="B222" s="39">
        <v>125</v>
      </c>
      <c r="C222" s="67">
        <v>101</v>
      </c>
      <c r="D222" s="75">
        <v>80.8</v>
      </c>
      <c r="I222" s="81"/>
      <c r="J222" s="81"/>
    </row>
    <row r="223" spans="1:231" x14ac:dyDescent="0.2">
      <c r="A223" s="36" t="s">
        <v>161</v>
      </c>
      <c r="B223" s="39">
        <v>581</v>
      </c>
      <c r="C223" s="67">
        <v>426</v>
      </c>
      <c r="D223" s="75">
        <v>73.321858864027504</v>
      </c>
      <c r="I223" s="81"/>
      <c r="J223" s="81"/>
    </row>
    <row r="224" spans="1:231" x14ac:dyDescent="0.2">
      <c r="A224" s="36" t="s">
        <v>166</v>
      </c>
      <c r="B224" s="39">
        <v>114</v>
      </c>
      <c r="C224" s="67">
        <v>80</v>
      </c>
      <c r="D224" s="75">
        <v>70.175438596491205</v>
      </c>
      <c r="I224" s="81"/>
      <c r="J224" s="81"/>
    </row>
    <row r="225" spans="1:231" ht="14.25" customHeight="1" thickBot="1" x14ac:dyDescent="0.25">
      <c r="A225" s="43" t="s">
        <v>296</v>
      </c>
      <c r="B225" s="68">
        <f>SUM(B216:B224)</f>
        <v>5013</v>
      </c>
      <c r="C225" s="68">
        <f>SUM(C216:C224)</f>
        <v>3610</v>
      </c>
      <c r="D225" s="76">
        <f>(C225/B225)*100</f>
        <v>72.012766806303603</v>
      </c>
    </row>
    <row r="226" spans="1:231" s="30" customFormat="1" ht="25.5" customHeight="1" thickTop="1" x14ac:dyDescent="0.2">
      <c r="A226" s="110" t="s">
        <v>295</v>
      </c>
      <c r="B226" s="118" t="s">
        <v>438</v>
      </c>
      <c r="C226" s="120" t="s">
        <v>465</v>
      </c>
      <c r="D226" s="121"/>
      <c r="E226" s="42"/>
      <c r="F226" s="42"/>
      <c r="G226" s="42"/>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row>
    <row r="227" spans="1:231" s="34" customFormat="1" ht="25.5" customHeight="1" x14ac:dyDescent="0.2">
      <c r="A227" s="111"/>
      <c r="B227" s="119"/>
      <c r="C227" s="63" t="s">
        <v>397</v>
      </c>
      <c r="D227" s="64" t="s">
        <v>294</v>
      </c>
      <c r="E227" s="42"/>
      <c r="F227" s="42"/>
      <c r="G227" s="42"/>
    </row>
    <row r="228" spans="1:231" ht="18" x14ac:dyDescent="0.25">
      <c r="A228" s="35" t="s">
        <v>322</v>
      </c>
      <c r="B228" s="72"/>
      <c r="C228" s="72"/>
      <c r="D228" s="73"/>
    </row>
    <row r="229" spans="1:231" x14ac:dyDescent="0.2">
      <c r="A229" s="36" t="s">
        <v>127</v>
      </c>
      <c r="B229" s="39">
        <v>235</v>
      </c>
      <c r="C229" s="67">
        <v>163</v>
      </c>
      <c r="D229" s="75">
        <v>69.361702127659498</v>
      </c>
      <c r="I229" s="81"/>
      <c r="J229" s="81"/>
    </row>
    <row r="230" spans="1:231" x14ac:dyDescent="0.2">
      <c r="A230" s="36" t="s">
        <v>129</v>
      </c>
      <c r="B230" s="39">
        <v>664</v>
      </c>
      <c r="C230" s="67">
        <v>438</v>
      </c>
      <c r="D230" s="75">
        <v>65.963855421686702</v>
      </c>
      <c r="I230" s="81"/>
      <c r="J230" s="81"/>
    </row>
    <row r="231" spans="1:231" x14ac:dyDescent="0.2">
      <c r="A231" s="36" t="s">
        <v>130</v>
      </c>
      <c r="B231" s="39">
        <v>9485</v>
      </c>
      <c r="C231" s="67">
        <v>5295</v>
      </c>
      <c r="D231" s="75">
        <v>55.824986821296697</v>
      </c>
      <c r="I231" s="81"/>
      <c r="J231" s="81"/>
    </row>
    <row r="232" spans="1:231" x14ac:dyDescent="0.2">
      <c r="A232" s="36" t="s">
        <v>137</v>
      </c>
      <c r="B232" s="39">
        <v>321</v>
      </c>
      <c r="C232" s="67">
        <v>174</v>
      </c>
      <c r="D232" s="75">
        <v>54.2056074766355</v>
      </c>
      <c r="I232" s="81"/>
      <c r="J232" s="81"/>
    </row>
    <row r="233" spans="1:231" x14ac:dyDescent="0.2">
      <c r="A233" s="36" t="s">
        <v>154</v>
      </c>
      <c r="B233" s="39">
        <v>111</v>
      </c>
      <c r="C233" s="67">
        <v>78</v>
      </c>
      <c r="D233" s="75">
        <v>70.270270270270203</v>
      </c>
      <c r="I233" s="81"/>
      <c r="J233" s="81"/>
    </row>
    <row r="234" spans="1:231" x14ac:dyDescent="0.2">
      <c r="A234" s="36" t="s">
        <v>160</v>
      </c>
      <c r="B234" s="39">
        <v>295</v>
      </c>
      <c r="C234" s="67">
        <v>208</v>
      </c>
      <c r="D234" s="75">
        <v>70.508474576271098</v>
      </c>
      <c r="I234" s="81"/>
      <c r="J234" s="81"/>
    </row>
    <row r="235" spans="1:231" ht="13.5" thickBot="1" x14ac:dyDescent="0.25">
      <c r="A235" s="43" t="s">
        <v>296</v>
      </c>
      <c r="B235" s="68">
        <f>SUM(B229:B234)</f>
        <v>11111</v>
      </c>
      <c r="C235" s="68">
        <f>SUM(C229:C234)</f>
        <v>6356</v>
      </c>
      <c r="D235" s="76">
        <f>(C235/B235)*100</f>
        <v>57.204572045720461</v>
      </c>
    </row>
    <row r="236" spans="1:231" s="30" customFormat="1" ht="25.5" customHeight="1" thickTop="1" x14ac:dyDescent="0.2">
      <c r="A236" s="110" t="s">
        <v>295</v>
      </c>
      <c r="B236" s="118" t="s">
        <v>438</v>
      </c>
      <c r="C236" s="120" t="s">
        <v>465</v>
      </c>
      <c r="D236" s="121"/>
      <c r="E236" s="42"/>
      <c r="F236" s="42"/>
      <c r="G236" s="42"/>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row>
    <row r="237" spans="1:231" s="34" customFormat="1" ht="25.5" customHeight="1" x14ac:dyDescent="0.2">
      <c r="A237" s="111"/>
      <c r="B237" s="119"/>
      <c r="C237" s="63" t="s">
        <v>397</v>
      </c>
      <c r="D237" s="64" t="s">
        <v>294</v>
      </c>
      <c r="E237" s="42"/>
      <c r="F237" s="42"/>
      <c r="G237" s="42"/>
    </row>
    <row r="238" spans="1:231" ht="18" x14ac:dyDescent="0.25">
      <c r="A238" s="35" t="s">
        <v>323</v>
      </c>
      <c r="B238" s="72"/>
      <c r="C238" s="72"/>
      <c r="D238" s="73"/>
    </row>
    <row r="239" spans="1:231" x14ac:dyDescent="0.2">
      <c r="A239" s="36" t="s">
        <v>133</v>
      </c>
      <c r="B239" s="39">
        <v>120</v>
      </c>
      <c r="C239" s="67">
        <v>78</v>
      </c>
      <c r="D239" s="75">
        <v>65</v>
      </c>
      <c r="I239" s="81"/>
      <c r="J239" s="81"/>
    </row>
    <row r="240" spans="1:231" x14ac:dyDescent="0.2">
      <c r="A240" s="36" t="s">
        <v>352</v>
      </c>
      <c r="B240" s="39">
        <v>528</v>
      </c>
      <c r="C240" s="67">
        <v>392</v>
      </c>
      <c r="D240" s="75">
        <v>74.242424242424207</v>
      </c>
      <c r="I240" s="81"/>
      <c r="J240" s="81"/>
    </row>
    <row r="241" spans="1:231" x14ac:dyDescent="0.2">
      <c r="A241" s="36" t="s">
        <v>146</v>
      </c>
      <c r="B241" s="39">
        <v>834</v>
      </c>
      <c r="C241" s="67">
        <v>607</v>
      </c>
      <c r="D241" s="75">
        <v>72.781774580335707</v>
      </c>
      <c r="I241" s="81"/>
      <c r="J241" s="81"/>
    </row>
    <row r="242" spans="1:231" x14ac:dyDescent="0.2">
      <c r="A242" s="36" t="s">
        <v>148</v>
      </c>
      <c r="B242" s="39">
        <v>349</v>
      </c>
      <c r="C242" s="67">
        <v>232</v>
      </c>
      <c r="D242" s="75">
        <v>66.475644699140403</v>
      </c>
      <c r="I242" s="81"/>
      <c r="J242" s="81"/>
    </row>
    <row r="243" spans="1:231" x14ac:dyDescent="0.2">
      <c r="A243" s="36" t="s">
        <v>150</v>
      </c>
      <c r="B243" s="39">
        <v>65</v>
      </c>
      <c r="C243" s="67">
        <v>43</v>
      </c>
      <c r="D243" s="75">
        <v>66.153846153846104</v>
      </c>
      <c r="I243" s="81"/>
      <c r="J243" s="81"/>
    </row>
    <row r="244" spans="1:231" x14ac:dyDescent="0.2">
      <c r="A244" s="36" t="s">
        <v>163</v>
      </c>
      <c r="B244" s="39">
        <v>186</v>
      </c>
      <c r="C244" s="67">
        <v>136</v>
      </c>
      <c r="D244" s="75">
        <v>73.118279569892394</v>
      </c>
      <c r="I244" s="81"/>
      <c r="J244" s="81"/>
    </row>
    <row r="245" spans="1:231" ht="13.5" thickBot="1" x14ac:dyDescent="0.25">
      <c r="A245" s="43" t="s">
        <v>296</v>
      </c>
      <c r="B245" s="68">
        <f>SUM(B239:B244)</f>
        <v>2082</v>
      </c>
      <c r="C245" s="68">
        <f>SUM(C239:C244)</f>
        <v>1488</v>
      </c>
      <c r="D245" s="76">
        <f>(C245/B245)*100</f>
        <v>71.46974063400576</v>
      </c>
    </row>
    <row r="246" spans="1:231" s="30" customFormat="1" ht="25.5" customHeight="1" thickTop="1" x14ac:dyDescent="0.2">
      <c r="A246" s="110" t="s">
        <v>295</v>
      </c>
      <c r="B246" s="118" t="s">
        <v>438</v>
      </c>
      <c r="C246" s="120" t="s">
        <v>465</v>
      </c>
      <c r="D246" s="121"/>
      <c r="E246" s="42"/>
      <c r="F246" s="42"/>
      <c r="G246" s="42"/>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row>
    <row r="247" spans="1:231" s="34" customFormat="1" ht="25.5" customHeight="1" x14ac:dyDescent="0.2">
      <c r="A247" s="111"/>
      <c r="B247" s="119"/>
      <c r="C247" s="63" t="s">
        <v>397</v>
      </c>
      <c r="D247" s="64" t="s">
        <v>294</v>
      </c>
      <c r="E247" s="42"/>
      <c r="F247" s="42"/>
      <c r="G247" s="42"/>
    </row>
    <row r="248" spans="1:231" ht="18" x14ac:dyDescent="0.25">
      <c r="A248" s="35" t="s">
        <v>324</v>
      </c>
      <c r="B248" s="72"/>
      <c r="C248" s="72"/>
      <c r="D248" s="73"/>
    </row>
    <row r="249" spans="1:231" x14ac:dyDescent="0.2">
      <c r="A249" s="36" t="s">
        <v>139</v>
      </c>
      <c r="B249" s="39">
        <v>323</v>
      </c>
      <c r="C249" s="67">
        <v>224</v>
      </c>
      <c r="D249" s="75">
        <v>69.349845201238395</v>
      </c>
      <c r="I249" s="81"/>
      <c r="J249" s="81"/>
    </row>
    <row r="250" spans="1:231" x14ac:dyDescent="0.2">
      <c r="A250" s="36" t="s">
        <v>149</v>
      </c>
      <c r="B250" s="39">
        <v>74</v>
      </c>
      <c r="C250" s="67">
        <v>43</v>
      </c>
      <c r="D250" s="75">
        <v>58.108108108108098</v>
      </c>
      <c r="I250" s="81"/>
      <c r="J250" s="81"/>
    </row>
    <row r="251" spans="1:231" x14ac:dyDescent="0.2">
      <c r="A251" s="36" t="s">
        <v>152</v>
      </c>
      <c r="B251" s="39">
        <v>70</v>
      </c>
      <c r="C251" s="67">
        <v>47</v>
      </c>
      <c r="D251" s="75">
        <v>67.142857142857096</v>
      </c>
      <c r="I251" s="81"/>
      <c r="J251" s="81"/>
    </row>
    <row r="252" spans="1:231" x14ac:dyDescent="0.2">
      <c r="A252" s="36" t="s">
        <v>155</v>
      </c>
      <c r="B252" s="39">
        <v>836</v>
      </c>
      <c r="C252" s="67">
        <v>556</v>
      </c>
      <c r="D252" s="75">
        <v>66.507177033492795</v>
      </c>
      <c r="I252" s="81"/>
      <c r="J252" s="81"/>
    </row>
    <row r="253" spans="1:231" x14ac:dyDescent="0.2">
      <c r="A253" s="36" t="s">
        <v>162</v>
      </c>
      <c r="B253" s="39">
        <v>123</v>
      </c>
      <c r="C253" s="67">
        <v>106</v>
      </c>
      <c r="D253" s="75">
        <v>86.178861788617894</v>
      </c>
      <c r="I253" s="81"/>
      <c r="J253" s="81"/>
    </row>
    <row r="254" spans="1:231" x14ac:dyDescent="0.2">
      <c r="A254" s="36" t="s">
        <v>164</v>
      </c>
      <c r="B254" s="39">
        <v>131</v>
      </c>
      <c r="C254" s="67">
        <v>88</v>
      </c>
      <c r="D254" s="75">
        <v>67.1755725190839</v>
      </c>
      <c r="I254" s="81"/>
      <c r="J254" s="81"/>
    </row>
    <row r="255" spans="1:231" x14ac:dyDescent="0.2">
      <c r="A255" s="36" t="s">
        <v>165</v>
      </c>
      <c r="B255" s="39">
        <v>1546</v>
      </c>
      <c r="C255" s="67">
        <v>849</v>
      </c>
      <c r="D255" s="75">
        <v>54.915912031047803</v>
      </c>
      <c r="I255" s="81"/>
      <c r="J255" s="81"/>
    </row>
    <row r="256" spans="1:231" ht="13.5" thickBot="1" x14ac:dyDescent="0.25">
      <c r="A256" s="43" t="s">
        <v>296</v>
      </c>
      <c r="B256" s="68">
        <f>SUM(B249:B255)</f>
        <v>3103</v>
      </c>
      <c r="C256" s="68">
        <f>SUM(C249:C255)</f>
        <v>1913</v>
      </c>
      <c r="D256" s="76">
        <f>(C256/B256)*100</f>
        <v>61.65001611343861</v>
      </c>
    </row>
    <row r="257" spans="1:231" s="30" customFormat="1" ht="25.5" customHeight="1" thickTop="1" x14ac:dyDescent="0.2">
      <c r="A257" s="110" t="s">
        <v>295</v>
      </c>
      <c r="B257" s="118" t="s">
        <v>438</v>
      </c>
      <c r="C257" s="120" t="s">
        <v>465</v>
      </c>
      <c r="D257" s="121"/>
      <c r="E257" s="42"/>
      <c r="F257" s="42"/>
      <c r="G257" s="42"/>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row>
    <row r="258" spans="1:231" s="34" customFormat="1" ht="25.5" customHeight="1" x14ac:dyDescent="0.2">
      <c r="A258" s="111"/>
      <c r="B258" s="119"/>
      <c r="C258" s="63" t="s">
        <v>397</v>
      </c>
      <c r="D258" s="64" t="s">
        <v>294</v>
      </c>
      <c r="E258" s="42"/>
      <c r="F258" s="42"/>
      <c r="G258" s="42"/>
    </row>
    <row r="259" spans="1:231" ht="18" x14ac:dyDescent="0.25">
      <c r="A259" s="35" t="s">
        <v>342</v>
      </c>
      <c r="B259" s="72"/>
      <c r="C259" s="72"/>
      <c r="D259" s="73"/>
    </row>
    <row r="260" spans="1:231" x14ac:dyDescent="0.2">
      <c r="A260" s="36" t="s">
        <v>172</v>
      </c>
      <c r="B260" s="39">
        <v>817</v>
      </c>
      <c r="C260" s="67">
        <v>559</v>
      </c>
      <c r="D260" s="75">
        <v>68.421052631578902</v>
      </c>
      <c r="I260" s="81"/>
      <c r="J260" s="81"/>
    </row>
    <row r="261" spans="1:231" x14ac:dyDescent="0.2">
      <c r="A261" s="36" t="s">
        <v>307</v>
      </c>
      <c r="B261" s="39">
        <v>5527</v>
      </c>
      <c r="C261" s="67">
        <v>2730</v>
      </c>
      <c r="D261" s="75">
        <v>49.393884566672597</v>
      </c>
      <c r="I261" s="81"/>
      <c r="J261" s="81"/>
    </row>
    <row r="262" spans="1:231" x14ac:dyDescent="0.2">
      <c r="A262" s="36" t="s">
        <v>183</v>
      </c>
      <c r="B262" s="39">
        <v>698</v>
      </c>
      <c r="C262" s="67">
        <v>467</v>
      </c>
      <c r="D262" s="75">
        <v>66.905444126074499</v>
      </c>
      <c r="I262" s="81"/>
      <c r="J262" s="81"/>
    </row>
    <row r="263" spans="1:231" x14ac:dyDescent="0.2">
      <c r="A263" s="36" t="s">
        <v>186</v>
      </c>
      <c r="B263" s="39">
        <v>163</v>
      </c>
      <c r="C263" s="67">
        <v>120</v>
      </c>
      <c r="D263" s="75">
        <v>73.619631901840407</v>
      </c>
      <c r="I263" s="81"/>
      <c r="J263" s="81"/>
    </row>
    <row r="264" spans="1:231" x14ac:dyDescent="0.2">
      <c r="A264" s="36" t="s">
        <v>191</v>
      </c>
      <c r="B264" s="39">
        <v>550</v>
      </c>
      <c r="C264" s="67">
        <v>439</v>
      </c>
      <c r="D264" s="75">
        <v>79.818181818181799</v>
      </c>
      <c r="I264" s="81"/>
      <c r="J264" s="81"/>
    </row>
    <row r="265" spans="1:231" x14ac:dyDescent="0.2">
      <c r="A265" s="36" t="s">
        <v>193</v>
      </c>
      <c r="B265" s="39">
        <v>678</v>
      </c>
      <c r="C265" s="67">
        <v>406</v>
      </c>
      <c r="D265" s="75">
        <v>59.882005899705</v>
      </c>
      <c r="I265" s="81"/>
      <c r="J265" s="81"/>
    </row>
    <row r="266" spans="1:231" x14ac:dyDescent="0.2">
      <c r="A266" s="36" t="s">
        <v>200</v>
      </c>
      <c r="B266" s="39">
        <v>155</v>
      </c>
      <c r="C266" s="67">
        <v>88</v>
      </c>
      <c r="D266" s="75">
        <v>56.774193548386997</v>
      </c>
      <c r="I266" s="81"/>
      <c r="J266" s="81"/>
    </row>
    <row r="267" spans="1:231" x14ac:dyDescent="0.2">
      <c r="A267" s="36" t="s">
        <v>201</v>
      </c>
      <c r="B267" s="39">
        <v>1106</v>
      </c>
      <c r="C267" s="67">
        <v>783</v>
      </c>
      <c r="D267" s="75">
        <v>70.795660036166296</v>
      </c>
      <c r="I267" s="81"/>
      <c r="J267" s="81"/>
    </row>
    <row r="268" spans="1:231" x14ac:dyDescent="0.2">
      <c r="A268" s="36" t="s">
        <v>202</v>
      </c>
      <c r="B268" s="39">
        <v>1173</v>
      </c>
      <c r="C268" s="67">
        <v>734</v>
      </c>
      <c r="D268" s="75">
        <v>62.574595055413397</v>
      </c>
      <c r="I268" s="81"/>
      <c r="J268" s="81"/>
    </row>
    <row r="269" spans="1:231" ht="13.5" thickBot="1" x14ac:dyDescent="0.25">
      <c r="A269" s="43" t="s">
        <v>296</v>
      </c>
      <c r="B269" s="68">
        <f>SUM(B260:B268)</f>
        <v>10867</v>
      </c>
      <c r="C269" s="68">
        <f>SUM(C260:C268)</f>
        <v>6326</v>
      </c>
      <c r="D269" s="76">
        <f>(C269/B269)*100</f>
        <v>58.212938253427801</v>
      </c>
    </row>
    <row r="270" spans="1:231" s="30" customFormat="1" ht="25.5" customHeight="1" thickTop="1" x14ac:dyDescent="0.2">
      <c r="A270" s="110" t="s">
        <v>295</v>
      </c>
      <c r="B270" s="118" t="s">
        <v>438</v>
      </c>
      <c r="C270" s="120" t="s">
        <v>465</v>
      </c>
      <c r="D270" s="121"/>
      <c r="E270" s="42"/>
      <c r="F270" s="42"/>
      <c r="G270" s="42"/>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row>
    <row r="271" spans="1:231" s="34" customFormat="1" ht="25.5" customHeight="1" x14ac:dyDescent="0.2">
      <c r="A271" s="111"/>
      <c r="B271" s="119"/>
      <c r="C271" s="63" t="s">
        <v>397</v>
      </c>
      <c r="D271" s="64" t="s">
        <v>294</v>
      </c>
      <c r="E271" s="42"/>
      <c r="F271" s="42"/>
      <c r="G271" s="42"/>
    </row>
    <row r="272" spans="1:231" ht="18" x14ac:dyDescent="0.25">
      <c r="A272" s="35" t="s">
        <v>325</v>
      </c>
      <c r="B272" s="72"/>
      <c r="C272" s="72"/>
      <c r="D272" s="73"/>
    </row>
    <row r="273" spans="1:10" ht="12.75" customHeight="1" x14ac:dyDescent="0.2">
      <c r="A273" s="36" t="s">
        <v>169</v>
      </c>
      <c r="B273" s="39">
        <v>1131</v>
      </c>
      <c r="C273" s="67">
        <v>738</v>
      </c>
      <c r="D273" s="75">
        <v>65.251989389920396</v>
      </c>
      <c r="I273" s="81"/>
      <c r="J273" s="81"/>
    </row>
    <row r="274" spans="1:10" ht="12.75" customHeight="1" x14ac:dyDescent="0.2">
      <c r="A274" s="36" t="s">
        <v>333</v>
      </c>
      <c r="B274" s="39">
        <v>386</v>
      </c>
      <c r="C274" s="67">
        <v>206</v>
      </c>
      <c r="D274" s="75">
        <v>53.367875647668299</v>
      </c>
      <c r="I274" s="81"/>
      <c r="J274" s="81"/>
    </row>
    <row r="275" spans="1:10" ht="12.75" customHeight="1" x14ac:dyDescent="0.2">
      <c r="A275" s="36" t="s">
        <v>175</v>
      </c>
      <c r="B275" s="39">
        <v>792</v>
      </c>
      <c r="C275" s="67">
        <v>476</v>
      </c>
      <c r="D275" s="75">
        <v>60.101010101010097</v>
      </c>
      <c r="I275" s="81"/>
      <c r="J275" s="81"/>
    </row>
    <row r="276" spans="1:10" ht="12.75" customHeight="1" x14ac:dyDescent="0.2">
      <c r="A276" s="36" t="s">
        <v>178</v>
      </c>
      <c r="B276" s="39">
        <v>220</v>
      </c>
      <c r="C276" s="67">
        <v>143</v>
      </c>
      <c r="D276" s="75">
        <v>65</v>
      </c>
      <c r="I276" s="81"/>
      <c r="J276" s="81"/>
    </row>
    <row r="277" spans="1:10" ht="12.75" customHeight="1" x14ac:dyDescent="0.2">
      <c r="A277" s="36" t="s">
        <v>309</v>
      </c>
      <c r="B277" s="39">
        <v>299</v>
      </c>
      <c r="C277" s="67">
        <v>228</v>
      </c>
      <c r="D277" s="75">
        <v>76.254180602006699</v>
      </c>
      <c r="I277" s="81"/>
      <c r="J277" s="81"/>
    </row>
    <row r="278" spans="1:10" ht="12.75" customHeight="1" x14ac:dyDescent="0.2">
      <c r="A278" s="36" t="s">
        <v>179</v>
      </c>
      <c r="B278" s="39">
        <v>702</v>
      </c>
      <c r="C278" s="67">
        <v>442</v>
      </c>
      <c r="D278" s="75">
        <v>62.962962962962898</v>
      </c>
      <c r="I278" s="81"/>
      <c r="J278" s="81"/>
    </row>
    <row r="279" spans="1:10" ht="12.75" customHeight="1" x14ac:dyDescent="0.2">
      <c r="A279" s="36" t="s">
        <v>346</v>
      </c>
      <c r="B279" s="39">
        <v>626</v>
      </c>
      <c r="C279" s="67">
        <v>347</v>
      </c>
      <c r="D279" s="75">
        <v>55.431309904153302</v>
      </c>
      <c r="I279" s="81"/>
      <c r="J279" s="81"/>
    </row>
    <row r="280" spans="1:10" ht="12.75" customHeight="1" x14ac:dyDescent="0.2">
      <c r="A280" s="36" t="s">
        <v>181</v>
      </c>
      <c r="B280" s="39">
        <v>972</v>
      </c>
      <c r="C280" s="67">
        <v>626</v>
      </c>
      <c r="D280" s="75">
        <v>64.403292181069901</v>
      </c>
      <c r="I280" s="81"/>
      <c r="J280" s="81"/>
    </row>
    <row r="281" spans="1:10" ht="12.75" customHeight="1" x14ac:dyDescent="0.2">
      <c r="A281" s="36" t="s">
        <v>182</v>
      </c>
      <c r="B281" s="39">
        <v>263</v>
      </c>
      <c r="C281" s="67">
        <v>203</v>
      </c>
      <c r="D281" s="75">
        <v>77.186311787072199</v>
      </c>
      <c r="I281" s="81"/>
      <c r="J281" s="81"/>
    </row>
    <row r="282" spans="1:10" ht="12.75" customHeight="1" x14ac:dyDescent="0.2">
      <c r="A282" s="36" t="s">
        <v>184</v>
      </c>
      <c r="B282" s="39">
        <v>211</v>
      </c>
      <c r="C282" s="67">
        <v>152</v>
      </c>
      <c r="D282" s="75">
        <v>72.037914691943101</v>
      </c>
      <c r="I282" s="81"/>
      <c r="J282" s="81"/>
    </row>
    <row r="283" spans="1:10" ht="12.75" customHeight="1" x14ac:dyDescent="0.2">
      <c r="A283" s="36" t="s">
        <v>187</v>
      </c>
      <c r="B283" s="39">
        <v>262</v>
      </c>
      <c r="C283" s="67">
        <v>186</v>
      </c>
      <c r="D283" s="75">
        <v>70.992366412213698</v>
      </c>
      <c r="I283" s="81"/>
      <c r="J283" s="81"/>
    </row>
    <row r="284" spans="1:10" ht="12.75" customHeight="1" x14ac:dyDescent="0.2">
      <c r="A284" s="36" t="s">
        <v>188</v>
      </c>
      <c r="B284" s="39">
        <v>359</v>
      </c>
      <c r="C284" s="67">
        <v>221</v>
      </c>
      <c r="D284" s="75">
        <v>61.559888579387099</v>
      </c>
      <c r="I284" s="81"/>
      <c r="J284" s="81"/>
    </row>
    <row r="285" spans="1:10" ht="12.75" customHeight="1" x14ac:dyDescent="0.2">
      <c r="A285" s="36" t="s">
        <v>189</v>
      </c>
      <c r="B285" s="39">
        <v>240</v>
      </c>
      <c r="C285" s="67">
        <v>166</v>
      </c>
      <c r="D285" s="75">
        <v>69.1666666666666</v>
      </c>
      <c r="I285" s="81"/>
      <c r="J285" s="81"/>
    </row>
    <row r="286" spans="1:10" ht="12.75" customHeight="1" x14ac:dyDescent="0.2">
      <c r="A286" s="36" t="s">
        <v>301</v>
      </c>
      <c r="B286" s="39">
        <v>369</v>
      </c>
      <c r="C286" s="67">
        <v>254</v>
      </c>
      <c r="D286" s="75">
        <v>68.834688346883397</v>
      </c>
      <c r="I286" s="81"/>
      <c r="J286" s="81"/>
    </row>
    <row r="287" spans="1:10" ht="12.75" customHeight="1" x14ac:dyDescent="0.2">
      <c r="A287" s="36" t="s">
        <v>198</v>
      </c>
      <c r="B287" s="39">
        <v>174</v>
      </c>
      <c r="C287" s="67">
        <v>136</v>
      </c>
      <c r="D287" s="75">
        <v>78.160919540229798</v>
      </c>
      <c r="I287" s="81"/>
      <c r="J287" s="81"/>
    </row>
    <row r="288" spans="1:10" ht="12.75" customHeight="1" x14ac:dyDescent="0.2">
      <c r="A288" s="36" t="s">
        <v>199</v>
      </c>
      <c r="B288" s="39">
        <v>466</v>
      </c>
      <c r="C288" s="67">
        <v>209</v>
      </c>
      <c r="D288" s="75">
        <v>44.8497854077253</v>
      </c>
      <c r="I288" s="81"/>
      <c r="J288" s="81"/>
    </row>
    <row r="289" spans="1:231" ht="12.75" customHeight="1" x14ac:dyDescent="0.2">
      <c r="A289" s="36" t="s">
        <v>203</v>
      </c>
      <c r="B289" s="39">
        <v>100</v>
      </c>
      <c r="C289" s="67">
        <v>77</v>
      </c>
      <c r="D289" s="75">
        <v>77</v>
      </c>
      <c r="I289" s="81"/>
      <c r="J289" s="81"/>
    </row>
    <row r="290" spans="1:231" ht="12.75" customHeight="1" x14ac:dyDescent="0.2">
      <c r="A290" s="36" t="s">
        <v>312</v>
      </c>
      <c r="B290" s="39">
        <v>525</v>
      </c>
      <c r="C290" s="67">
        <v>320</v>
      </c>
      <c r="D290" s="75">
        <v>60.952380952380899</v>
      </c>
      <c r="I290" s="81"/>
      <c r="J290" s="81"/>
    </row>
    <row r="291" spans="1:231" ht="13.5" thickBot="1" x14ac:dyDescent="0.25">
      <c r="A291" s="43" t="s">
        <v>296</v>
      </c>
      <c r="B291" s="68">
        <f>SUM(B273:B290)</f>
        <v>8097</v>
      </c>
      <c r="C291" s="68">
        <f>SUM(C273:C290)</f>
        <v>5130</v>
      </c>
      <c r="D291" s="76">
        <f>(C291/B291)*100</f>
        <v>63.356798814375693</v>
      </c>
    </row>
    <row r="292" spans="1:231" s="30" customFormat="1" ht="25.5" customHeight="1" thickTop="1" x14ac:dyDescent="0.2">
      <c r="A292" s="110" t="s">
        <v>295</v>
      </c>
      <c r="B292" s="118" t="s">
        <v>438</v>
      </c>
      <c r="C292" s="120" t="s">
        <v>465</v>
      </c>
      <c r="D292" s="121"/>
      <c r="E292" s="42"/>
      <c r="F292" s="42"/>
      <c r="G292" s="42"/>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row>
    <row r="293" spans="1:231" s="34" customFormat="1" ht="25.5" customHeight="1" x14ac:dyDescent="0.2">
      <c r="A293" s="111"/>
      <c r="B293" s="119"/>
      <c r="C293" s="63" t="s">
        <v>397</v>
      </c>
      <c r="D293" s="64" t="s">
        <v>294</v>
      </c>
      <c r="E293" s="42"/>
      <c r="F293" s="42"/>
      <c r="G293" s="42"/>
    </row>
    <row r="294" spans="1:231" ht="18" x14ac:dyDescent="0.25">
      <c r="A294" s="35" t="s">
        <v>326</v>
      </c>
      <c r="B294" s="72"/>
      <c r="C294" s="72"/>
      <c r="D294" s="73"/>
    </row>
    <row r="295" spans="1:231" ht="12.75" customHeight="1" x14ac:dyDescent="0.2">
      <c r="A295" s="36" t="s">
        <v>168</v>
      </c>
      <c r="B295" s="39">
        <v>207</v>
      </c>
      <c r="C295" s="67">
        <v>137</v>
      </c>
      <c r="D295" s="75">
        <v>66.183574879226995</v>
      </c>
      <c r="I295" s="81"/>
      <c r="J295" s="81"/>
    </row>
    <row r="296" spans="1:231" ht="12.75" customHeight="1" x14ac:dyDescent="0.2">
      <c r="A296" s="36" t="s">
        <v>170</v>
      </c>
      <c r="B296" s="39">
        <v>385</v>
      </c>
      <c r="C296" s="67">
        <v>254</v>
      </c>
      <c r="D296" s="75">
        <v>65.974025974025906</v>
      </c>
      <c r="I296" s="81"/>
      <c r="J296" s="81"/>
    </row>
    <row r="297" spans="1:231" ht="12.75" customHeight="1" x14ac:dyDescent="0.2">
      <c r="A297" s="36" t="s">
        <v>171</v>
      </c>
      <c r="B297" s="39">
        <v>640</v>
      </c>
      <c r="C297" s="67">
        <v>348</v>
      </c>
      <c r="D297" s="75">
        <v>54.374999999999901</v>
      </c>
      <c r="I297" s="81"/>
      <c r="J297" s="81"/>
    </row>
    <row r="298" spans="1:231" ht="12.75" customHeight="1" x14ac:dyDescent="0.2">
      <c r="A298" s="36" t="s">
        <v>337</v>
      </c>
      <c r="B298" s="39">
        <v>445</v>
      </c>
      <c r="C298" s="67">
        <v>274</v>
      </c>
      <c r="D298" s="75">
        <v>61.5730337078651</v>
      </c>
      <c r="I298" s="81"/>
      <c r="J298" s="81"/>
    </row>
    <row r="299" spans="1:231" ht="12.75" customHeight="1" x14ac:dyDescent="0.2">
      <c r="A299" s="36" t="s">
        <v>180</v>
      </c>
      <c r="B299" s="39">
        <v>306</v>
      </c>
      <c r="C299" s="67">
        <v>178</v>
      </c>
      <c r="D299" s="75">
        <v>58.169934640522797</v>
      </c>
      <c r="I299" s="81"/>
      <c r="J299" s="81"/>
    </row>
    <row r="300" spans="1:231" ht="12.75" customHeight="1" x14ac:dyDescent="0.2">
      <c r="A300" s="36" t="s">
        <v>300</v>
      </c>
      <c r="B300" s="39">
        <v>680</v>
      </c>
      <c r="C300" s="67">
        <v>523</v>
      </c>
      <c r="D300" s="75">
        <v>76.911764705882305</v>
      </c>
      <c r="I300" s="81"/>
      <c r="J300" s="81"/>
    </row>
    <row r="301" spans="1:231" ht="12.75" customHeight="1" x14ac:dyDescent="0.2">
      <c r="A301" s="36" t="s">
        <v>185</v>
      </c>
      <c r="B301" s="39">
        <v>353</v>
      </c>
      <c r="C301" s="67">
        <v>199</v>
      </c>
      <c r="D301" s="75">
        <v>56.373937677053803</v>
      </c>
      <c r="I301" s="81"/>
      <c r="J301" s="81"/>
    </row>
    <row r="302" spans="1:231" ht="12.75" customHeight="1" x14ac:dyDescent="0.2">
      <c r="A302" s="36" t="s">
        <v>345</v>
      </c>
      <c r="B302" s="39">
        <v>827</v>
      </c>
      <c r="C302" s="67">
        <v>495</v>
      </c>
      <c r="D302" s="75">
        <v>59.8548972188633</v>
      </c>
      <c r="I302" s="81"/>
      <c r="J302" s="81"/>
    </row>
    <row r="303" spans="1:231" ht="12.75" customHeight="1" x14ac:dyDescent="0.2">
      <c r="A303" s="36" t="s">
        <v>192</v>
      </c>
      <c r="B303" s="39">
        <v>402</v>
      </c>
      <c r="C303" s="67">
        <v>243</v>
      </c>
      <c r="D303" s="75">
        <v>60.447761194029802</v>
      </c>
      <c r="I303" s="81"/>
      <c r="J303" s="81"/>
    </row>
    <row r="304" spans="1:231" ht="12.75" customHeight="1" x14ac:dyDescent="0.2">
      <c r="A304" s="36" t="s">
        <v>194</v>
      </c>
      <c r="B304" s="39">
        <v>6720</v>
      </c>
      <c r="C304" s="67">
        <v>3229</v>
      </c>
      <c r="D304" s="75">
        <v>48.050595238095198</v>
      </c>
      <c r="I304" s="81"/>
      <c r="J304" s="81"/>
    </row>
    <row r="305" spans="1:231" ht="12.75" customHeight="1" x14ac:dyDescent="0.2">
      <c r="A305" s="36" t="s">
        <v>195</v>
      </c>
      <c r="B305" s="39">
        <v>897</v>
      </c>
      <c r="C305" s="67">
        <v>426</v>
      </c>
      <c r="D305" s="75">
        <v>47.491638795986603</v>
      </c>
      <c r="I305" s="81"/>
      <c r="J305" s="81"/>
    </row>
    <row r="306" spans="1:231" ht="12.75" customHeight="1" x14ac:dyDescent="0.2">
      <c r="A306" s="36" t="s">
        <v>197</v>
      </c>
      <c r="B306" s="39">
        <v>765</v>
      </c>
      <c r="C306" s="67">
        <v>383</v>
      </c>
      <c r="D306" s="75">
        <v>50.065359477124098</v>
      </c>
      <c r="I306" s="81"/>
      <c r="J306" s="81"/>
    </row>
    <row r="307" spans="1:231" ht="12.75" customHeight="1" x14ac:dyDescent="0.2">
      <c r="A307" s="36" t="s">
        <v>393</v>
      </c>
      <c r="B307" s="39">
        <v>566</v>
      </c>
      <c r="C307" s="67">
        <v>376</v>
      </c>
      <c r="D307" s="75">
        <v>66.431095406360399</v>
      </c>
      <c r="I307" s="81"/>
      <c r="J307" s="81"/>
    </row>
    <row r="308" spans="1:231" ht="13.5" thickBot="1" x14ac:dyDescent="0.25">
      <c r="A308" s="43" t="s">
        <v>296</v>
      </c>
      <c r="B308" s="68">
        <f>SUM(B295:B307)</f>
        <v>13193</v>
      </c>
      <c r="C308" s="68">
        <f>SUM(C295:C307)</f>
        <v>7065</v>
      </c>
      <c r="D308" s="76">
        <f>(C308/B308)*100</f>
        <v>53.551125596907454</v>
      </c>
    </row>
    <row r="309" spans="1:231" s="30" customFormat="1" ht="25.5" customHeight="1" thickTop="1" x14ac:dyDescent="0.2">
      <c r="A309" s="110" t="s">
        <v>295</v>
      </c>
      <c r="B309" s="118" t="s">
        <v>438</v>
      </c>
      <c r="C309" s="120" t="s">
        <v>465</v>
      </c>
      <c r="D309" s="121"/>
      <c r="E309" s="42"/>
      <c r="F309" s="42"/>
      <c r="G309" s="42"/>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row>
    <row r="310" spans="1:231" s="34" customFormat="1" ht="25.5" customHeight="1" x14ac:dyDescent="0.2">
      <c r="A310" s="111"/>
      <c r="B310" s="119"/>
      <c r="C310" s="63" t="s">
        <v>397</v>
      </c>
      <c r="D310" s="64" t="s">
        <v>294</v>
      </c>
      <c r="E310" s="42"/>
      <c r="F310" s="42"/>
      <c r="G310" s="42"/>
    </row>
    <row r="311" spans="1:231" ht="18" x14ac:dyDescent="0.25">
      <c r="A311" s="35" t="s">
        <v>340</v>
      </c>
      <c r="B311" s="72"/>
      <c r="C311" s="72"/>
      <c r="D311" s="73"/>
    </row>
    <row r="312" spans="1:231" x14ac:dyDescent="0.2">
      <c r="A312" s="36" t="s">
        <v>167</v>
      </c>
      <c r="B312" s="39">
        <v>224</v>
      </c>
      <c r="C312" s="67">
        <v>112</v>
      </c>
      <c r="D312" s="75">
        <v>50</v>
      </c>
      <c r="I312" s="81"/>
      <c r="J312" s="81"/>
    </row>
    <row r="313" spans="1:231" x14ac:dyDescent="0.2">
      <c r="A313" s="36" t="s">
        <v>173</v>
      </c>
      <c r="B313" s="39">
        <v>1150</v>
      </c>
      <c r="C313" s="67">
        <v>659</v>
      </c>
      <c r="D313" s="75">
        <v>57.304347826086897</v>
      </c>
      <c r="I313" s="81"/>
      <c r="J313" s="81"/>
    </row>
    <row r="314" spans="1:231" x14ac:dyDescent="0.2">
      <c r="A314" s="36" t="s">
        <v>174</v>
      </c>
      <c r="B314" s="39">
        <v>371</v>
      </c>
      <c r="C314" s="67">
        <v>199</v>
      </c>
      <c r="D314" s="75">
        <v>53.638814016172503</v>
      </c>
      <c r="I314" s="81"/>
      <c r="J314" s="81"/>
    </row>
    <row r="315" spans="1:231" x14ac:dyDescent="0.2">
      <c r="A315" s="36" t="s">
        <v>176</v>
      </c>
      <c r="B315" s="39">
        <v>220</v>
      </c>
      <c r="C315" s="67">
        <v>93</v>
      </c>
      <c r="D315" s="75">
        <v>42.272727272727202</v>
      </c>
      <c r="I315" s="81"/>
      <c r="J315" s="81"/>
    </row>
    <row r="316" spans="1:231" x14ac:dyDescent="0.2">
      <c r="A316" s="36" t="s">
        <v>177</v>
      </c>
      <c r="B316" s="39">
        <v>319</v>
      </c>
      <c r="C316" s="67">
        <v>191</v>
      </c>
      <c r="D316" s="75">
        <v>59.874608150470202</v>
      </c>
      <c r="I316" s="81"/>
      <c r="J316" s="81"/>
    </row>
    <row r="317" spans="1:231" x14ac:dyDescent="0.2">
      <c r="A317" s="36" t="s">
        <v>368</v>
      </c>
      <c r="B317" s="39">
        <v>775</v>
      </c>
      <c r="C317" s="67">
        <v>474</v>
      </c>
      <c r="D317" s="75">
        <v>61.161290322580598</v>
      </c>
      <c r="I317" s="81"/>
      <c r="J317" s="81"/>
    </row>
    <row r="318" spans="1:231" x14ac:dyDescent="0.2">
      <c r="A318" s="36" t="s">
        <v>367</v>
      </c>
      <c r="B318" s="39">
        <v>484</v>
      </c>
      <c r="C318" s="67">
        <v>261</v>
      </c>
      <c r="D318" s="75">
        <v>53.925619834710702</v>
      </c>
      <c r="I318" s="81"/>
      <c r="J318" s="81"/>
    </row>
    <row r="319" spans="1:231" x14ac:dyDescent="0.2">
      <c r="A319" s="36" t="s">
        <v>190</v>
      </c>
      <c r="B319" s="39">
        <v>297</v>
      </c>
      <c r="C319" s="67">
        <v>196</v>
      </c>
      <c r="D319" s="75">
        <v>65.993265993265993</v>
      </c>
      <c r="I319" s="81"/>
      <c r="J319" s="81"/>
    </row>
    <row r="320" spans="1:231" x14ac:dyDescent="0.2">
      <c r="A320" s="36" t="s">
        <v>196</v>
      </c>
      <c r="B320" s="39">
        <v>307</v>
      </c>
      <c r="C320" s="67">
        <v>170</v>
      </c>
      <c r="D320" s="75">
        <v>55.3745928338762</v>
      </c>
      <c r="I320" s="81"/>
      <c r="J320" s="81"/>
    </row>
    <row r="321" spans="1:231" x14ac:dyDescent="0.2">
      <c r="A321" s="36" t="s">
        <v>204</v>
      </c>
      <c r="B321" s="39">
        <v>383</v>
      </c>
      <c r="C321" s="67">
        <v>221</v>
      </c>
      <c r="D321" s="75">
        <v>57.702349869451602</v>
      </c>
      <c r="I321" s="81"/>
      <c r="J321" s="81"/>
    </row>
    <row r="322" spans="1:231" ht="13.5" thickBot="1" x14ac:dyDescent="0.25">
      <c r="A322" s="43" t="s">
        <v>296</v>
      </c>
      <c r="B322" s="68">
        <f>SUM(B312:B321)</f>
        <v>4530</v>
      </c>
      <c r="C322" s="68">
        <f>SUM(C312:C321)</f>
        <v>2576</v>
      </c>
      <c r="D322" s="76">
        <f>(C322/B322)*100</f>
        <v>56.8653421633554</v>
      </c>
    </row>
    <row r="323" spans="1:231" s="30" customFormat="1" ht="25.5" customHeight="1" thickTop="1" x14ac:dyDescent="0.2">
      <c r="A323" s="110" t="s">
        <v>295</v>
      </c>
      <c r="B323" s="118" t="s">
        <v>438</v>
      </c>
      <c r="C323" s="120" t="s">
        <v>465</v>
      </c>
      <c r="D323" s="121"/>
      <c r="E323" s="42"/>
      <c r="F323" s="42"/>
      <c r="G323" s="42"/>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row>
    <row r="324" spans="1:231" s="34" customFormat="1" ht="25.5" customHeight="1" x14ac:dyDescent="0.2">
      <c r="A324" s="111"/>
      <c r="B324" s="119"/>
      <c r="C324" s="63" t="s">
        <v>397</v>
      </c>
      <c r="D324" s="64" t="s">
        <v>294</v>
      </c>
      <c r="E324" s="42"/>
      <c r="F324" s="42"/>
      <c r="G324" s="42"/>
    </row>
    <row r="325" spans="1:231" ht="18" x14ac:dyDescent="0.25">
      <c r="A325" s="35" t="s">
        <v>327</v>
      </c>
      <c r="B325" s="65"/>
      <c r="C325" s="65"/>
      <c r="D325" s="69"/>
    </row>
    <row r="326" spans="1:231" x14ac:dyDescent="0.2">
      <c r="A326" s="36" t="s">
        <v>205</v>
      </c>
      <c r="B326" s="39">
        <v>225</v>
      </c>
      <c r="C326" s="67">
        <v>134</v>
      </c>
      <c r="D326" s="75">
        <v>59.5555555555555</v>
      </c>
      <c r="I326" s="81"/>
      <c r="J326" s="81"/>
    </row>
    <row r="327" spans="1:231" x14ac:dyDescent="0.2">
      <c r="A327" s="36" t="s">
        <v>206</v>
      </c>
      <c r="B327" s="39">
        <v>318</v>
      </c>
      <c r="C327" s="67">
        <v>203</v>
      </c>
      <c r="D327" s="75">
        <v>63.836477987421297</v>
      </c>
      <c r="I327" s="81"/>
      <c r="J327" s="81"/>
    </row>
    <row r="328" spans="1:231" x14ac:dyDescent="0.2">
      <c r="A328" s="36" t="s">
        <v>207</v>
      </c>
      <c r="B328" s="39">
        <v>175</v>
      </c>
      <c r="C328" s="67">
        <v>44</v>
      </c>
      <c r="D328" s="75">
        <v>25.1428571428571</v>
      </c>
      <c r="I328" s="81"/>
      <c r="J328" s="81"/>
    </row>
    <row r="329" spans="1:231" x14ac:dyDescent="0.2">
      <c r="A329" s="36" t="s">
        <v>208</v>
      </c>
      <c r="B329" s="39">
        <v>102</v>
      </c>
      <c r="C329" s="67">
        <v>49</v>
      </c>
      <c r="D329" s="75">
        <v>48.039215686274503</v>
      </c>
      <c r="I329" s="81"/>
      <c r="J329" s="81"/>
    </row>
    <row r="330" spans="1:231" x14ac:dyDescent="0.2">
      <c r="A330" s="36" t="s">
        <v>209</v>
      </c>
      <c r="B330" s="39">
        <v>440</v>
      </c>
      <c r="C330" s="67">
        <v>214</v>
      </c>
      <c r="D330" s="75">
        <v>48.636363636363598</v>
      </c>
      <c r="I330" s="81"/>
      <c r="J330" s="81"/>
    </row>
    <row r="331" spans="1:231" x14ac:dyDescent="0.2">
      <c r="A331" s="36" t="s">
        <v>210</v>
      </c>
      <c r="B331" s="39">
        <v>47</v>
      </c>
      <c r="C331" s="67">
        <v>15</v>
      </c>
      <c r="D331" s="75">
        <v>31.9148936170212</v>
      </c>
      <c r="I331" s="81"/>
      <c r="J331" s="81"/>
    </row>
    <row r="332" spans="1:231" x14ac:dyDescent="0.2">
      <c r="A332" s="36" t="s">
        <v>211</v>
      </c>
      <c r="B332" s="39">
        <v>273</v>
      </c>
      <c r="C332" s="67">
        <v>115</v>
      </c>
      <c r="D332" s="75">
        <v>42.124542124542103</v>
      </c>
      <c r="I332" s="81"/>
      <c r="J332" s="81"/>
    </row>
    <row r="333" spans="1:231" x14ac:dyDescent="0.2">
      <c r="A333" s="36" t="s">
        <v>212</v>
      </c>
      <c r="B333" s="39">
        <v>295</v>
      </c>
      <c r="C333" s="67">
        <v>142</v>
      </c>
      <c r="D333" s="75">
        <v>48.135593220338897</v>
      </c>
      <c r="I333" s="81"/>
      <c r="J333" s="81"/>
    </row>
    <row r="334" spans="1:231" x14ac:dyDescent="0.2">
      <c r="A334" s="36" t="s">
        <v>213</v>
      </c>
      <c r="B334" s="39">
        <v>167</v>
      </c>
      <c r="C334" s="67">
        <v>68</v>
      </c>
      <c r="D334" s="75">
        <v>40.718562874251496</v>
      </c>
      <c r="I334" s="81"/>
      <c r="J334" s="81"/>
    </row>
    <row r="335" spans="1:231" x14ac:dyDescent="0.2">
      <c r="A335" s="36" t="s">
        <v>214</v>
      </c>
      <c r="B335" s="39">
        <v>465</v>
      </c>
      <c r="C335" s="67">
        <v>260</v>
      </c>
      <c r="D335" s="75">
        <v>55.913978494623599</v>
      </c>
      <c r="I335" s="81"/>
      <c r="J335" s="81"/>
    </row>
    <row r="336" spans="1:231" x14ac:dyDescent="0.2">
      <c r="A336" s="36" t="s">
        <v>215</v>
      </c>
      <c r="B336" s="39">
        <v>293</v>
      </c>
      <c r="C336" s="67">
        <v>74</v>
      </c>
      <c r="D336" s="75">
        <v>25.255972696245699</v>
      </c>
      <c r="I336" s="81"/>
      <c r="J336" s="81"/>
    </row>
    <row r="337" spans="1:231" x14ac:dyDescent="0.2">
      <c r="A337" s="36" t="s">
        <v>216</v>
      </c>
      <c r="B337" s="39">
        <v>176</v>
      </c>
      <c r="C337" s="67">
        <v>88</v>
      </c>
      <c r="D337" s="75">
        <v>50</v>
      </c>
      <c r="I337" s="81"/>
      <c r="J337" s="81"/>
    </row>
    <row r="338" spans="1:231" x14ac:dyDescent="0.2">
      <c r="A338" s="36" t="s">
        <v>217</v>
      </c>
      <c r="B338" s="39">
        <v>300</v>
      </c>
      <c r="C338" s="67">
        <v>83</v>
      </c>
      <c r="D338" s="75">
        <v>27.6666666666666</v>
      </c>
      <c r="I338" s="81"/>
      <c r="J338" s="81"/>
    </row>
    <row r="339" spans="1:231" ht="13.5" thickBot="1" x14ac:dyDescent="0.25">
      <c r="A339" s="43" t="s">
        <v>296</v>
      </c>
      <c r="B339" s="68">
        <f>SUM(B326:B338)</f>
        <v>3276</v>
      </c>
      <c r="C339" s="68">
        <f>SUM(C326:C338)</f>
        <v>1489</v>
      </c>
      <c r="D339" s="76">
        <f>(C339/B339)*100</f>
        <v>45.45177045177045</v>
      </c>
    </row>
    <row r="340" spans="1:231" s="30" customFormat="1" ht="25.5" customHeight="1" thickTop="1" x14ac:dyDescent="0.2">
      <c r="A340" s="110" t="s">
        <v>295</v>
      </c>
      <c r="B340" s="118" t="s">
        <v>438</v>
      </c>
      <c r="C340" s="120" t="s">
        <v>465</v>
      </c>
      <c r="D340" s="121"/>
      <c r="E340" s="42"/>
      <c r="F340" s="42"/>
      <c r="G340" s="42"/>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row>
    <row r="341" spans="1:231" s="34" customFormat="1" ht="25.5" customHeight="1" x14ac:dyDescent="0.2">
      <c r="A341" s="111"/>
      <c r="B341" s="119"/>
      <c r="C341" s="63" t="s">
        <v>397</v>
      </c>
      <c r="D341" s="64" t="s">
        <v>294</v>
      </c>
      <c r="E341" s="42"/>
      <c r="F341" s="42"/>
      <c r="G341" s="42"/>
    </row>
    <row r="342" spans="1:231" ht="18" x14ac:dyDescent="0.25">
      <c r="A342" s="35" t="s">
        <v>328</v>
      </c>
      <c r="B342" s="65"/>
      <c r="C342" s="65"/>
      <c r="D342" s="69"/>
    </row>
    <row r="343" spans="1:231" ht="12.75" customHeight="1" x14ac:dyDescent="0.2">
      <c r="A343" s="36" t="s">
        <v>369</v>
      </c>
      <c r="B343" s="39">
        <v>579</v>
      </c>
      <c r="C343" s="67">
        <v>333</v>
      </c>
      <c r="D343" s="75">
        <v>57.512953367875603</v>
      </c>
      <c r="I343" s="81"/>
      <c r="J343" s="81"/>
    </row>
    <row r="344" spans="1:231" ht="12.75" customHeight="1" x14ac:dyDescent="0.2">
      <c r="A344" s="36" t="s">
        <v>218</v>
      </c>
      <c r="B344" s="39">
        <v>81</v>
      </c>
      <c r="C344" s="67">
        <v>57</v>
      </c>
      <c r="D344" s="75">
        <v>70.370370370370296</v>
      </c>
      <c r="I344" s="81"/>
      <c r="J344" s="81"/>
    </row>
    <row r="345" spans="1:231" ht="12.75" customHeight="1" x14ac:dyDescent="0.2">
      <c r="A345" s="36" t="s">
        <v>220</v>
      </c>
      <c r="B345" s="39">
        <v>58</v>
      </c>
      <c r="C345" s="67">
        <v>49</v>
      </c>
      <c r="D345" s="75">
        <v>84.482758620689594</v>
      </c>
      <c r="I345" s="81"/>
      <c r="J345" s="81"/>
    </row>
    <row r="346" spans="1:231" ht="12.75" customHeight="1" x14ac:dyDescent="0.2">
      <c r="A346" s="36" t="s">
        <v>222</v>
      </c>
      <c r="B346" s="39">
        <v>572</v>
      </c>
      <c r="C346" s="67">
        <v>365</v>
      </c>
      <c r="D346" s="75">
        <v>63.811188811188799</v>
      </c>
      <c r="I346" s="81"/>
      <c r="J346" s="81"/>
    </row>
    <row r="347" spans="1:231" ht="12.75" customHeight="1" x14ac:dyDescent="0.2">
      <c r="A347" s="36" t="s">
        <v>228</v>
      </c>
      <c r="B347" s="39">
        <v>1628</v>
      </c>
      <c r="C347" s="67">
        <v>1192</v>
      </c>
      <c r="D347" s="75">
        <v>73.218673218673203</v>
      </c>
      <c r="I347" s="81"/>
      <c r="J347" s="81"/>
    </row>
    <row r="348" spans="1:231" ht="12.75" customHeight="1" x14ac:dyDescent="0.2">
      <c r="A348" s="36" t="s">
        <v>232</v>
      </c>
      <c r="B348" s="39">
        <v>256</v>
      </c>
      <c r="C348" s="67">
        <v>195</v>
      </c>
      <c r="D348" s="75">
        <v>76.171875</v>
      </c>
      <c r="I348" s="81"/>
      <c r="J348" s="81"/>
    </row>
    <row r="349" spans="1:231" ht="12.75" customHeight="1" x14ac:dyDescent="0.2">
      <c r="A349" s="36" t="s">
        <v>235</v>
      </c>
      <c r="B349" s="39">
        <v>379</v>
      </c>
      <c r="C349" s="67">
        <v>264</v>
      </c>
      <c r="D349" s="75">
        <v>69.656992084432702</v>
      </c>
      <c r="I349" s="81"/>
      <c r="J349" s="81"/>
    </row>
    <row r="350" spans="1:231" ht="12.75" customHeight="1" x14ac:dyDescent="0.2">
      <c r="A350" s="36" t="s">
        <v>236</v>
      </c>
      <c r="B350" s="39">
        <v>199</v>
      </c>
      <c r="C350" s="67">
        <v>134</v>
      </c>
      <c r="D350" s="75">
        <v>67.336683417085396</v>
      </c>
      <c r="I350" s="81"/>
      <c r="J350" s="81"/>
    </row>
    <row r="351" spans="1:231" ht="12.75" customHeight="1" x14ac:dyDescent="0.2">
      <c r="A351" s="36" t="s">
        <v>241</v>
      </c>
      <c r="B351" s="39">
        <v>256</v>
      </c>
      <c r="C351" s="67">
        <v>165</v>
      </c>
      <c r="D351" s="75">
        <v>64.453125</v>
      </c>
      <c r="I351" s="81"/>
      <c r="J351" s="81"/>
    </row>
    <row r="352" spans="1:231" ht="12.75" customHeight="1" x14ac:dyDescent="0.2">
      <c r="A352" s="36" t="s">
        <v>248</v>
      </c>
      <c r="B352" s="39">
        <v>329</v>
      </c>
      <c r="C352" s="67">
        <v>241</v>
      </c>
      <c r="D352" s="75">
        <v>73.252279635258304</v>
      </c>
      <c r="I352" s="81"/>
      <c r="J352" s="81"/>
    </row>
    <row r="353" spans="1:231" ht="12.75" customHeight="1" x14ac:dyDescent="0.2">
      <c r="A353" s="36" t="s">
        <v>252</v>
      </c>
      <c r="B353" s="39">
        <v>529</v>
      </c>
      <c r="C353" s="67">
        <v>378</v>
      </c>
      <c r="D353" s="75">
        <v>71.455576559546301</v>
      </c>
      <c r="I353" s="81"/>
      <c r="J353" s="81"/>
    </row>
    <row r="354" spans="1:231" ht="12.75" customHeight="1" x14ac:dyDescent="0.2">
      <c r="A354" s="36" t="s">
        <v>255</v>
      </c>
      <c r="B354" s="39">
        <v>637</v>
      </c>
      <c r="C354" s="67">
        <v>420</v>
      </c>
      <c r="D354" s="75">
        <v>65.934065934065899</v>
      </c>
      <c r="I354" s="81"/>
      <c r="J354" s="81"/>
    </row>
    <row r="355" spans="1:231" ht="12.75" customHeight="1" x14ac:dyDescent="0.2">
      <c r="A355" s="36" t="s">
        <v>256</v>
      </c>
      <c r="B355" s="39">
        <v>196</v>
      </c>
      <c r="C355" s="67">
        <v>134</v>
      </c>
      <c r="D355" s="75">
        <v>68.367346938775498</v>
      </c>
      <c r="I355" s="81"/>
      <c r="J355" s="81"/>
    </row>
    <row r="356" spans="1:231" ht="12.75" customHeight="1" x14ac:dyDescent="0.2">
      <c r="A356" s="36" t="s">
        <v>260</v>
      </c>
      <c r="B356" s="39">
        <v>183</v>
      </c>
      <c r="C356" s="67">
        <v>124</v>
      </c>
      <c r="D356" s="75">
        <v>67.759562841529998</v>
      </c>
      <c r="I356" s="81"/>
      <c r="J356" s="81"/>
    </row>
    <row r="357" spans="1:231" ht="12.75" customHeight="1" x14ac:dyDescent="0.2">
      <c r="A357" s="36" t="s">
        <v>267</v>
      </c>
      <c r="B357" s="39">
        <v>142</v>
      </c>
      <c r="C357" s="67">
        <v>94</v>
      </c>
      <c r="D357" s="75">
        <v>66.197183098591495</v>
      </c>
      <c r="I357" s="81"/>
      <c r="J357" s="81"/>
    </row>
    <row r="358" spans="1:231" ht="12.75" customHeight="1" x14ac:dyDescent="0.2">
      <c r="A358" s="36" t="s">
        <v>268</v>
      </c>
      <c r="B358" s="39">
        <v>200</v>
      </c>
      <c r="C358" s="67">
        <v>159</v>
      </c>
      <c r="D358" s="75">
        <v>79.5</v>
      </c>
      <c r="I358" s="81"/>
      <c r="J358" s="81"/>
    </row>
    <row r="359" spans="1:231" ht="13.5" thickBot="1" x14ac:dyDescent="0.25">
      <c r="A359" s="43" t="s">
        <v>296</v>
      </c>
      <c r="B359" s="68">
        <f>SUM(B343:B358)</f>
        <v>6224</v>
      </c>
      <c r="C359" s="68">
        <f>SUM(C343:C358)</f>
        <v>4304</v>
      </c>
      <c r="D359" s="76">
        <f>(C359/B359)*100</f>
        <v>69.151670951156802</v>
      </c>
    </row>
    <row r="360" spans="1:231" s="30" customFormat="1" ht="25.5" customHeight="1" thickTop="1" x14ac:dyDescent="0.2">
      <c r="A360" s="110" t="s">
        <v>295</v>
      </c>
      <c r="B360" s="118" t="s">
        <v>438</v>
      </c>
      <c r="C360" s="120" t="s">
        <v>465</v>
      </c>
      <c r="D360" s="121"/>
      <c r="E360" s="42"/>
      <c r="F360" s="42"/>
      <c r="G360" s="42"/>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row>
    <row r="361" spans="1:231" s="34" customFormat="1" ht="25.5" customHeight="1" x14ac:dyDescent="0.2">
      <c r="A361" s="111"/>
      <c r="B361" s="119"/>
      <c r="C361" s="63" t="s">
        <v>397</v>
      </c>
      <c r="D361" s="64" t="s">
        <v>294</v>
      </c>
      <c r="E361" s="42"/>
      <c r="F361" s="42"/>
      <c r="G361" s="42"/>
    </row>
    <row r="362" spans="1:231" ht="18" x14ac:dyDescent="0.25">
      <c r="A362" s="35" t="s">
        <v>329</v>
      </c>
      <c r="B362" s="65"/>
      <c r="C362" s="65"/>
      <c r="D362" s="69"/>
    </row>
    <row r="363" spans="1:231" x14ac:dyDescent="0.2">
      <c r="A363" s="36" t="s">
        <v>223</v>
      </c>
      <c r="B363" s="39">
        <v>282</v>
      </c>
      <c r="C363" s="67">
        <v>213</v>
      </c>
      <c r="D363" s="75">
        <v>75.531914893617</v>
      </c>
      <c r="I363" s="81"/>
      <c r="J363" s="81"/>
    </row>
    <row r="364" spans="1:231" x14ac:dyDescent="0.2">
      <c r="A364" s="36" t="s">
        <v>226</v>
      </c>
      <c r="B364" s="39">
        <v>131</v>
      </c>
      <c r="C364" s="67">
        <v>90</v>
      </c>
      <c r="D364" s="75">
        <v>68.7022900763358</v>
      </c>
      <c r="I364" s="81"/>
      <c r="J364" s="81"/>
    </row>
    <row r="365" spans="1:231" x14ac:dyDescent="0.2">
      <c r="A365" s="36" t="s">
        <v>227</v>
      </c>
      <c r="B365" s="39">
        <v>256</v>
      </c>
      <c r="C365" s="67">
        <v>181</v>
      </c>
      <c r="D365" s="75">
        <v>70.703125</v>
      </c>
      <c r="I365" s="81"/>
      <c r="J365" s="81"/>
    </row>
    <row r="366" spans="1:231" x14ac:dyDescent="0.2">
      <c r="A366" s="36" t="s">
        <v>308</v>
      </c>
      <c r="B366" s="39">
        <v>1440</v>
      </c>
      <c r="C366" s="67">
        <v>1055</v>
      </c>
      <c r="D366" s="75">
        <v>73.2638888888888</v>
      </c>
      <c r="I366" s="81"/>
      <c r="J366" s="81"/>
    </row>
    <row r="367" spans="1:231" x14ac:dyDescent="0.2">
      <c r="A367" s="36" t="s">
        <v>231</v>
      </c>
      <c r="B367" s="39">
        <v>261</v>
      </c>
      <c r="C367" s="67">
        <v>189</v>
      </c>
      <c r="D367" s="75">
        <v>72.413793103448199</v>
      </c>
      <c r="I367" s="81"/>
      <c r="J367" s="81"/>
    </row>
    <row r="368" spans="1:231" x14ac:dyDescent="0.2">
      <c r="A368" s="36" t="s">
        <v>239</v>
      </c>
      <c r="B368" s="39">
        <v>257</v>
      </c>
      <c r="C368" s="67">
        <v>177</v>
      </c>
      <c r="D368" s="75">
        <v>68.871595330739297</v>
      </c>
      <c r="I368" s="81"/>
      <c r="J368" s="81"/>
    </row>
    <row r="369" spans="1:231" x14ac:dyDescent="0.2">
      <c r="A369" s="36" t="s">
        <v>240</v>
      </c>
      <c r="B369" s="39">
        <v>174</v>
      </c>
      <c r="C369" s="67">
        <v>134</v>
      </c>
      <c r="D369" s="75">
        <v>77.011494252873504</v>
      </c>
      <c r="I369" s="81"/>
      <c r="J369" s="81"/>
    </row>
    <row r="370" spans="1:231" x14ac:dyDescent="0.2">
      <c r="A370" s="36" t="s">
        <v>244</v>
      </c>
      <c r="B370" s="39">
        <v>392</v>
      </c>
      <c r="C370" s="67">
        <v>297</v>
      </c>
      <c r="D370" s="75">
        <v>75.765306122448905</v>
      </c>
      <c r="I370" s="81"/>
      <c r="J370" s="81"/>
    </row>
    <row r="371" spans="1:231" x14ac:dyDescent="0.2">
      <c r="A371" s="36" t="s">
        <v>245</v>
      </c>
      <c r="B371" s="39">
        <v>141</v>
      </c>
      <c r="C371" s="67">
        <v>121</v>
      </c>
      <c r="D371" s="75">
        <v>85.815602836879407</v>
      </c>
      <c r="I371" s="81"/>
      <c r="J371" s="81"/>
    </row>
    <row r="372" spans="1:231" x14ac:dyDescent="0.2">
      <c r="A372" s="36" t="s">
        <v>388</v>
      </c>
      <c r="B372" s="39">
        <v>745</v>
      </c>
      <c r="C372" s="67">
        <v>571</v>
      </c>
      <c r="D372" s="75">
        <v>76.644295302013404</v>
      </c>
      <c r="I372" s="81"/>
      <c r="J372" s="81"/>
    </row>
    <row r="373" spans="1:231" x14ac:dyDescent="0.2">
      <c r="A373" s="36" t="s">
        <v>247</v>
      </c>
      <c r="B373" s="39">
        <v>206</v>
      </c>
      <c r="C373" s="67">
        <v>138</v>
      </c>
      <c r="D373" s="75">
        <v>66.990291262135898</v>
      </c>
      <c r="I373" s="81"/>
      <c r="J373" s="81"/>
    </row>
    <row r="374" spans="1:231" x14ac:dyDescent="0.2">
      <c r="A374" s="36" t="s">
        <v>389</v>
      </c>
      <c r="B374" s="39">
        <v>562</v>
      </c>
      <c r="C374" s="67">
        <v>423</v>
      </c>
      <c r="D374" s="75">
        <v>75.266903914590699</v>
      </c>
      <c r="I374" s="81"/>
      <c r="J374" s="81"/>
    </row>
    <row r="375" spans="1:231" x14ac:dyDescent="0.2">
      <c r="A375" s="36" t="s">
        <v>355</v>
      </c>
      <c r="B375" s="39">
        <v>782</v>
      </c>
      <c r="C375" s="67">
        <v>556</v>
      </c>
      <c r="D375" s="75">
        <v>71.099744245524306</v>
      </c>
      <c r="I375" s="81"/>
      <c r="J375" s="81"/>
    </row>
    <row r="376" spans="1:231" x14ac:dyDescent="0.2">
      <c r="A376" s="36" t="s">
        <v>251</v>
      </c>
      <c r="B376" s="39">
        <v>292</v>
      </c>
      <c r="C376" s="67">
        <v>212</v>
      </c>
      <c r="D376" s="75">
        <v>72.602739726027394</v>
      </c>
      <c r="I376" s="81"/>
      <c r="J376" s="81"/>
    </row>
    <row r="377" spans="1:231" x14ac:dyDescent="0.2">
      <c r="A377" s="36" t="s">
        <v>253</v>
      </c>
      <c r="B377" s="39">
        <v>818</v>
      </c>
      <c r="C377" s="67">
        <v>565</v>
      </c>
      <c r="D377" s="75">
        <v>69.070904645476702</v>
      </c>
      <c r="I377" s="81"/>
      <c r="J377" s="81"/>
    </row>
    <row r="378" spans="1:231" x14ac:dyDescent="0.2">
      <c r="A378" s="36" t="s">
        <v>257</v>
      </c>
      <c r="B378" s="39">
        <v>259</v>
      </c>
      <c r="C378" s="67">
        <v>208</v>
      </c>
      <c r="D378" s="75">
        <v>80.308880308880305</v>
      </c>
      <c r="I378" s="81"/>
      <c r="J378" s="81"/>
    </row>
    <row r="379" spans="1:231" x14ac:dyDescent="0.2">
      <c r="A379" s="36" t="s">
        <v>261</v>
      </c>
      <c r="B379" s="39">
        <v>2038</v>
      </c>
      <c r="C379" s="67">
        <v>1217</v>
      </c>
      <c r="D379" s="75">
        <v>59.7154072620215</v>
      </c>
      <c r="I379" s="81"/>
      <c r="J379" s="81"/>
    </row>
    <row r="380" spans="1:231" x14ac:dyDescent="0.2">
      <c r="A380" s="36" t="s">
        <v>264</v>
      </c>
      <c r="B380" s="39">
        <v>280</v>
      </c>
      <c r="C380" s="67">
        <v>230</v>
      </c>
      <c r="D380" s="75">
        <v>82.142857142857096</v>
      </c>
      <c r="I380" s="81"/>
      <c r="J380" s="81"/>
    </row>
    <row r="381" spans="1:231" x14ac:dyDescent="0.2">
      <c r="A381" s="36" t="s">
        <v>266</v>
      </c>
      <c r="B381" s="39">
        <v>446</v>
      </c>
      <c r="C381" s="67">
        <v>292</v>
      </c>
      <c r="D381" s="75">
        <v>65.470852017937204</v>
      </c>
      <c r="I381" s="81"/>
      <c r="J381" s="81"/>
    </row>
    <row r="382" spans="1:231" ht="13.5" thickBot="1" x14ac:dyDescent="0.25">
      <c r="A382" s="43" t="s">
        <v>296</v>
      </c>
      <c r="B382" s="68">
        <f>SUM(B363:B381)</f>
        <v>9762</v>
      </c>
      <c r="C382" s="68">
        <f>SUM(C363:C381)</f>
        <v>6869</v>
      </c>
      <c r="D382" s="76">
        <f>(C382/B382)*100</f>
        <v>70.364679368981768</v>
      </c>
    </row>
    <row r="383" spans="1:231" s="30" customFormat="1" ht="25.5" customHeight="1" thickTop="1" x14ac:dyDescent="0.2">
      <c r="A383" s="110" t="s">
        <v>295</v>
      </c>
      <c r="B383" s="118" t="s">
        <v>438</v>
      </c>
      <c r="C383" s="120" t="s">
        <v>465</v>
      </c>
      <c r="D383" s="121"/>
      <c r="E383" s="42"/>
      <c r="F383" s="42"/>
      <c r="G383" s="42"/>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row>
    <row r="384" spans="1:231" s="34" customFormat="1" ht="25.5" customHeight="1" x14ac:dyDescent="0.2">
      <c r="A384" s="111"/>
      <c r="B384" s="119"/>
      <c r="C384" s="63" t="s">
        <v>397</v>
      </c>
      <c r="D384" s="64" t="s">
        <v>294</v>
      </c>
      <c r="E384" s="42"/>
      <c r="F384" s="42"/>
      <c r="G384" s="42"/>
    </row>
    <row r="385" spans="1:10" ht="18" x14ac:dyDescent="0.25">
      <c r="A385" s="35" t="s">
        <v>330</v>
      </c>
      <c r="B385" s="65"/>
      <c r="C385" s="65"/>
      <c r="D385" s="69"/>
    </row>
    <row r="386" spans="1:10" x14ac:dyDescent="0.2">
      <c r="A386" s="36" t="s">
        <v>219</v>
      </c>
      <c r="B386" s="39">
        <v>168</v>
      </c>
      <c r="C386" s="67">
        <v>129</v>
      </c>
      <c r="D386" s="75">
        <v>76.785714285714207</v>
      </c>
      <c r="I386" s="81"/>
      <c r="J386" s="81"/>
    </row>
    <row r="387" spans="1:10" x14ac:dyDescent="0.2">
      <c r="A387" s="36" t="s">
        <v>221</v>
      </c>
      <c r="B387" s="39">
        <v>151</v>
      </c>
      <c r="C387" s="67">
        <v>138</v>
      </c>
      <c r="D387" s="75">
        <v>91.390728476821195</v>
      </c>
      <c r="I387" s="81"/>
      <c r="J387" s="81"/>
    </row>
    <row r="388" spans="1:10" x14ac:dyDescent="0.2">
      <c r="A388" s="36" t="s">
        <v>224</v>
      </c>
      <c r="B388" s="39">
        <v>284</v>
      </c>
      <c r="C388" s="67">
        <v>143</v>
      </c>
      <c r="D388" s="75">
        <v>50.352112676056301</v>
      </c>
      <c r="I388" s="81"/>
      <c r="J388" s="81"/>
    </row>
    <row r="389" spans="1:10" x14ac:dyDescent="0.2">
      <c r="A389" s="36" t="s">
        <v>225</v>
      </c>
      <c r="B389" s="39">
        <v>176</v>
      </c>
      <c r="C389" s="67">
        <v>152</v>
      </c>
      <c r="D389" s="75">
        <v>86.363636363636303</v>
      </c>
      <c r="I389" s="81"/>
      <c r="J389" s="81"/>
    </row>
    <row r="390" spans="1:10" x14ac:dyDescent="0.2">
      <c r="A390" s="36" t="s">
        <v>229</v>
      </c>
      <c r="B390" s="39">
        <v>189</v>
      </c>
      <c r="C390" s="67">
        <v>129</v>
      </c>
      <c r="D390" s="75">
        <v>68.253968253968196</v>
      </c>
      <c r="I390" s="81"/>
      <c r="J390" s="81"/>
    </row>
    <row r="391" spans="1:10" x14ac:dyDescent="0.2">
      <c r="A391" s="36" t="s">
        <v>230</v>
      </c>
      <c r="B391" s="39">
        <v>278</v>
      </c>
      <c r="C391" s="67">
        <v>239</v>
      </c>
      <c r="D391" s="75">
        <v>85.971223021582702</v>
      </c>
      <c r="I391" s="81"/>
      <c r="J391" s="81"/>
    </row>
    <row r="392" spans="1:10" x14ac:dyDescent="0.2">
      <c r="A392" s="36" t="s">
        <v>233</v>
      </c>
      <c r="B392" s="39">
        <v>189</v>
      </c>
      <c r="C392" s="67">
        <v>163</v>
      </c>
      <c r="D392" s="75">
        <v>86.243386243386198</v>
      </c>
      <c r="I392" s="81"/>
      <c r="J392" s="81"/>
    </row>
    <row r="393" spans="1:10" x14ac:dyDescent="0.2">
      <c r="A393" s="36" t="s">
        <v>234</v>
      </c>
      <c r="B393" s="39">
        <v>2089</v>
      </c>
      <c r="C393" s="67">
        <v>1321</v>
      </c>
      <c r="D393" s="75">
        <v>63.235998085208202</v>
      </c>
      <c r="I393" s="81"/>
      <c r="J393" s="81"/>
    </row>
    <row r="394" spans="1:10" x14ac:dyDescent="0.2">
      <c r="A394" s="36" t="s">
        <v>237</v>
      </c>
      <c r="B394" s="39">
        <v>325</v>
      </c>
      <c r="C394" s="67">
        <v>209</v>
      </c>
      <c r="D394" s="75">
        <v>64.307692307692307</v>
      </c>
      <c r="I394" s="81"/>
      <c r="J394" s="81"/>
    </row>
    <row r="395" spans="1:10" x14ac:dyDescent="0.2">
      <c r="A395" s="36" t="s">
        <v>238</v>
      </c>
      <c r="B395" s="39">
        <v>302</v>
      </c>
      <c r="C395" s="67">
        <v>244</v>
      </c>
      <c r="D395" s="75">
        <v>80.794701986754902</v>
      </c>
      <c r="I395" s="81"/>
      <c r="J395" s="81"/>
    </row>
    <row r="396" spans="1:10" x14ac:dyDescent="0.2">
      <c r="A396" s="36" t="s">
        <v>242</v>
      </c>
      <c r="B396" s="39">
        <v>137</v>
      </c>
      <c r="C396" s="67">
        <v>107</v>
      </c>
      <c r="D396" s="75">
        <v>78.102189781021906</v>
      </c>
      <c r="I396" s="81"/>
      <c r="J396" s="81"/>
    </row>
    <row r="397" spans="1:10" x14ac:dyDescent="0.2">
      <c r="A397" s="36" t="s">
        <v>243</v>
      </c>
      <c r="B397" s="39">
        <v>840</v>
      </c>
      <c r="C397" s="67">
        <v>496</v>
      </c>
      <c r="D397" s="75">
        <v>59.047619047619001</v>
      </c>
      <c r="I397" s="81"/>
      <c r="J397" s="81"/>
    </row>
    <row r="398" spans="1:10" x14ac:dyDescent="0.2">
      <c r="A398" s="36" t="s">
        <v>246</v>
      </c>
      <c r="B398" s="39">
        <v>217</v>
      </c>
      <c r="C398" s="67">
        <v>175</v>
      </c>
      <c r="D398" s="75">
        <v>80.645161290322505</v>
      </c>
      <c r="I398" s="81"/>
      <c r="J398" s="81"/>
    </row>
    <row r="399" spans="1:10" x14ac:dyDescent="0.2">
      <c r="A399" s="36" t="s">
        <v>249</v>
      </c>
      <c r="B399" s="39">
        <v>214</v>
      </c>
      <c r="C399" s="67">
        <v>161</v>
      </c>
      <c r="D399" s="75">
        <v>75.233644859812998</v>
      </c>
      <c r="I399" s="81"/>
      <c r="J399" s="81"/>
    </row>
    <row r="400" spans="1:10" x14ac:dyDescent="0.2">
      <c r="A400" s="36" t="s">
        <v>250</v>
      </c>
      <c r="B400" s="39">
        <v>172</v>
      </c>
      <c r="C400" s="67">
        <v>124</v>
      </c>
      <c r="D400" s="75">
        <v>72.093023255813904</v>
      </c>
      <c r="I400" s="81"/>
      <c r="J400" s="81"/>
    </row>
    <row r="401" spans="1:231" x14ac:dyDescent="0.2">
      <c r="A401" s="36" t="s">
        <v>254</v>
      </c>
      <c r="B401" s="39">
        <v>132</v>
      </c>
      <c r="C401" s="67">
        <v>102</v>
      </c>
      <c r="D401" s="75">
        <v>77.272727272727195</v>
      </c>
      <c r="I401" s="81"/>
      <c r="J401" s="81"/>
    </row>
    <row r="402" spans="1:231" x14ac:dyDescent="0.2">
      <c r="A402" s="36" t="s">
        <v>258</v>
      </c>
      <c r="B402" s="39">
        <v>220</v>
      </c>
      <c r="C402" s="67">
        <v>175</v>
      </c>
      <c r="D402" s="75">
        <v>79.545454545454504</v>
      </c>
      <c r="I402" s="81"/>
      <c r="J402" s="81"/>
    </row>
    <row r="403" spans="1:231" x14ac:dyDescent="0.2">
      <c r="A403" s="36" t="s">
        <v>259</v>
      </c>
      <c r="B403" s="39">
        <v>174</v>
      </c>
      <c r="C403" s="67">
        <v>134</v>
      </c>
      <c r="D403" s="75">
        <v>77.011494252873504</v>
      </c>
      <c r="I403" s="81"/>
      <c r="J403" s="81"/>
    </row>
    <row r="404" spans="1:231" x14ac:dyDescent="0.2">
      <c r="A404" s="36" t="s">
        <v>262</v>
      </c>
      <c r="B404" s="39">
        <v>289</v>
      </c>
      <c r="C404" s="67">
        <v>243</v>
      </c>
      <c r="D404" s="75">
        <v>84.083044982698894</v>
      </c>
      <c r="I404" s="81"/>
      <c r="J404" s="81"/>
    </row>
    <row r="405" spans="1:231" x14ac:dyDescent="0.2">
      <c r="A405" s="36" t="s">
        <v>263</v>
      </c>
      <c r="B405" s="39">
        <v>369</v>
      </c>
      <c r="C405" s="67">
        <v>280</v>
      </c>
      <c r="D405" s="75">
        <v>75.880758807587995</v>
      </c>
      <c r="I405" s="81"/>
      <c r="J405" s="81"/>
    </row>
    <row r="406" spans="1:231" x14ac:dyDescent="0.2">
      <c r="A406" s="36" t="s">
        <v>265</v>
      </c>
      <c r="B406" s="39">
        <v>131</v>
      </c>
      <c r="C406" s="67">
        <v>93</v>
      </c>
      <c r="D406" s="75">
        <v>70.992366412213698</v>
      </c>
      <c r="I406" s="81"/>
      <c r="J406" s="81"/>
    </row>
    <row r="407" spans="1:231" ht="13.5" thickBot="1" x14ac:dyDescent="0.25">
      <c r="A407" s="43" t="s">
        <v>296</v>
      </c>
      <c r="B407" s="68">
        <f>SUM(B386:B406)</f>
        <v>7046</v>
      </c>
      <c r="C407" s="68">
        <f>SUM(C386:C406)</f>
        <v>4957</v>
      </c>
      <c r="D407" s="76">
        <f>(C407/B407)*100</f>
        <v>70.351972750496742</v>
      </c>
    </row>
    <row r="408" spans="1:231" s="30" customFormat="1" ht="25.5" customHeight="1" thickTop="1" x14ac:dyDescent="0.2">
      <c r="A408" s="110" t="s">
        <v>295</v>
      </c>
      <c r="B408" s="118" t="s">
        <v>438</v>
      </c>
      <c r="C408" s="120" t="s">
        <v>465</v>
      </c>
      <c r="D408" s="121"/>
      <c r="E408" s="42"/>
      <c r="F408" s="42"/>
      <c r="G408" s="42"/>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row>
    <row r="409" spans="1:231" s="34" customFormat="1" ht="25.5" customHeight="1" x14ac:dyDescent="0.2">
      <c r="A409" s="111"/>
      <c r="B409" s="119"/>
      <c r="C409" s="63" t="s">
        <v>397</v>
      </c>
      <c r="D409" s="64" t="s">
        <v>294</v>
      </c>
      <c r="E409" s="42"/>
      <c r="F409" s="42"/>
      <c r="G409" s="42"/>
    </row>
    <row r="410" spans="1:231" ht="18" x14ac:dyDescent="0.25">
      <c r="A410" s="35" t="s">
        <v>331</v>
      </c>
      <c r="B410" s="65"/>
      <c r="C410" s="65"/>
      <c r="D410" s="69"/>
    </row>
    <row r="411" spans="1:231" x14ac:dyDescent="0.2">
      <c r="A411" s="36" t="s">
        <v>270</v>
      </c>
      <c r="B411" s="39">
        <v>101</v>
      </c>
      <c r="C411" s="67">
        <v>68</v>
      </c>
      <c r="D411" s="75">
        <v>67.326732673267301</v>
      </c>
      <c r="I411" s="81"/>
      <c r="J411" s="81"/>
    </row>
    <row r="412" spans="1:231" x14ac:dyDescent="0.2">
      <c r="A412" s="36" t="s">
        <v>271</v>
      </c>
      <c r="B412" s="39">
        <v>92</v>
      </c>
      <c r="C412" s="67">
        <v>64</v>
      </c>
      <c r="D412" s="75">
        <v>69.565217391304301</v>
      </c>
      <c r="I412" s="81"/>
      <c r="J412" s="81"/>
    </row>
    <row r="413" spans="1:231" x14ac:dyDescent="0.2">
      <c r="A413" s="36" t="s">
        <v>273</v>
      </c>
      <c r="B413" s="39">
        <v>235</v>
      </c>
      <c r="C413" s="67">
        <v>156</v>
      </c>
      <c r="D413" s="75">
        <v>66.382978723404193</v>
      </c>
      <c r="I413" s="81"/>
      <c r="J413" s="81"/>
    </row>
    <row r="414" spans="1:231" x14ac:dyDescent="0.2">
      <c r="A414" s="36" t="s">
        <v>274</v>
      </c>
      <c r="B414" s="39">
        <v>118</v>
      </c>
      <c r="C414" s="67">
        <v>83</v>
      </c>
      <c r="D414" s="75">
        <v>70.338983050847403</v>
      </c>
      <c r="I414" s="81"/>
      <c r="J414" s="81"/>
    </row>
    <row r="415" spans="1:231" x14ac:dyDescent="0.2">
      <c r="A415" s="36" t="s">
        <v>277</v>
      </c>
      <c r="B415" s="39">
        <v>344</v>
      </c>
      <c r="C415" s="67">
        <v>278</v>
      </c>
      <c r="D415" s="75">
        <v>80.813953488371993</v>
      </c>
      <c r="I415" s="81"/>
      <c r="J415" s="81"/>
    </row>
    <row r="416" spans="1:231" x14ac:dyDescent="0.2">
      <c r="A416" s="36" t="s">
        <v>302</v>
      </c>
      <c r="B416" s="39">
        <v>305</v>
      </c>
      <c r="C416" s="67">
        <v>222</v>
      </c>
      <c r="D416" s="75">
        <v>72.786885245901601</v>
      </c>
      <c r="I416" s="81"/>
      <c r="J416" s="81"/>
    </row>
    <row r="417" spans="1:231" x14ac:dyDescent="0.2">
      <c r="A417" s="36" t="s">
        <v>303</v>
      </c>
      <c r="B417" s="39">
        <v>197</v>
      </c>
      <c r="C417" s="67">
        <v>136</v>
      </c>
      <c r="D417" s="75">
        <v>69.035532994923798</v>
      </c>
      <c r="I417" s="81"/>
      <c r="J417" s="81"/>
    </row>
    <row r="418" spans="1:231" x14ac:dyDescent="0.2">
      <c r="A418" s="36" t="s">
        <v>282</v>
      </c>
      <c r="B418" s="39">
        <v>159</v>
      </c>
      <c r="C418" s="67">
        <v>122</v>
      </c>
      <c r="D418" s="75">
        <v>76.729559748427604</v>
      </c>
      <c r="I418" s="81"/>
      <c r="J418" s="81"/>
    </row>
    <row r="419" spans="1:231" x14ac:dyDescent="0.2">
      <c r="A419" s="36" t="s">
        <v>313</v>
      </c>
      <c r="B419" s="39">
        <v>386</v>
      </c>
      <c r="C419" s="67">
        <v>289</v>
      </c>
      <c r="D419" s="75">
        <v>74.870466321243498</v>
      </c>
      <c r="I419" s="81"/>
      <c r="J419" s="81"/>
    </row>
    <row r="420" spans="1:231" x14ac:dyDescent="0.2">
      <c r="A420" s="36" t="s">
        <v>283</v>
      </c>
      <c r="B420" s="39">
        <v>136</v>
      </c>
      <c r="C420" s="67">
        <v>83</v>
      </c>
      <c r="D420" s="75">
        <v>61.029411764705799</v>
      </c>
      <c r="I420" s="81"/>
      <c r="J420" s="81"/>
    </row>
    <row r="421" spans="1:231" x14ac:dyDescent="0.2">
      <c r="A421" s="36" t="s">
        <v>284</v>
      </c>
      <c r="B421" s="39">
        <v>522</v>
      </c>
      <c r="C421" s="67">
        <v>356</v>
      </c>
      <c r="D421" s="75">
        <v>68.199233716475007</v>
      </c>
      <c r="I421" s="81"/>
      <c r="J421" s="81"/>
    </row>
    <row r="422" spans="1:231" x14ac:dyDescent="0.2">
      <c r="A422" s="36" t="s">
        <v>290</v>
      </c>
      <c r="B422" s="39">
        <v>852</v>
      </c>
      <c r="C422" s="67">
        <v>537</v>
      </c>
      <c r="D422" s="75">
        <v>63.028169014084497</v>
      </c>
      <c r="I422" s="81"/>
      <c r="J422" s="81"/>
    </row>
    <row r="423" spans="1:231" x14ac:dyDescent="0.2">
      <c r="A423" s="36" t="s">
        <v>291</v>
      </c>
      <c r="B423" s="39">
        <v>328</v>
      </c>
      <c r="C423" s="67">
        <v>250</v>
      </c>
      <c r="D423" s="75">
        <v>76.219512195121894</v>
      </c>
      <c r="I423" s="81"/>
      <c r="J423" s="81"/>
    </row>
    <row r="424" spans="1:231" x14ac:dyDescent="0.2">
      <c r="A424" s="36" t="s">
        <v>293</v>
      </c>
      <c r="B424" s="39">
        <v>406</v>
      </c>
      <c r="C424" s="67">
        <v>294</v>
      </c>
      <c r="D424" s="75">
        <v>72.413793103448199</v>
      </c>
      <c r="I424" s="81"/>
      <c r="J424" s="81"/>
    </row>
    <row r="425" spans="1:231" ht="13.5" thickBot="1" x14ac:dyDescent="0.25">
      <c r="A425" s="43" t="s">
        <v>296</v>
      </c>
      <c r="B425" s="68">
        <f>SUM(B411:B424)</f>
        <v>4181</v>
      </c>
      <c r="C425" s="68">
        <f>SUM(C411:C424)</f>
        <v>2938</v>
      </c>
      <c r="D425" s="76">
        <f>(C425/B425)*100</f>
        <v>70.270270270270274</v>
      </c>
    </row>
    <row r="426" spans="1:231" s="30" customFormat="1" ht="25.5" customHeight="1" thickTop="1" x14ac:dyDescent="0.2">
      <c r="A426" s="110" t="s">
        <v>295</v>
      </c>
      <c r="B426" s="118" t="s">
        <v>438</v>
      </c>
      <c r="C426" s="120" t="s">
        <v>465</v>
      </c>
      <c r="D426" s="121"/>
      <c r="E426" s="42"/>
      <c r="F426" s="42"/>
      <c r="G426" s="42"/>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row>
    <row r="427" spans="1:231" s="34" customFormat="1" ht="25.5" customHeight="1" x14ac:dyDescent="0.2">
      <c r="A427" s="111"/>
      <c r="B427" s="119"/>
      <c r="C427" s="63" t="s">
        <v>397</v>
      </c>
      <c r="D427" s="64" t="s">
        <v>294</v>
      </c>
      <c r="E427" s="42"/>
      <c r="F427" s="42"/>
      <c r="G427" s="42"/>
    </row>
    <row r="428" spans="1:231" ht="18" x14ac:dyDescent="0.25">
      <c r="A428" s="35" t="s">
        <v>332</v>
      </c>
      <c r="B428" s="65"/>
      <c r="C428" s="65"/>
      <c r="D428" s="69"/>
    </row>
    <row r="429" spans="1:231" x14ac:dyDescent="0.2">
      <c r="A429" s="36" t="s">
        <v>269</v>
      </c>
      <c r="B429" s="39">
        <v>131</v>
      </c>
      <c r="C429" s="67">
        <v>87</v>
      </c>
      <c r="D429" s="75">
        <v>66.412213740458</v>
      </c>
      <c r="I429" s="81"/>
      <c r="J429" s="81"/>
    </row>
    <row r="430" spans="1:231" x14ac:dyDescent="0.2">
      <c r="A430" s="36" t="s">
        <v>370</v>
      </c>
      <c r="B430" s="39">
        <v>313</v>
      </c>
      <c r="C430" s="67">
        <v>196</v>
      </c>
      <c r="D430" s="75">
        <v>62.619808306709203</v>
      </c>
      <c r="I430" s="81"/>
      <c r="J430" s="81"/>
    </row>
    <row r="431" spans="1:231" x14ac:dyDescent="0.2">
      <c r="A431" s="36" t="s">
        <v>272</v>
      </c>
      <c r="B431" s="39">
        <v>211</v>
      </c>
      <c r="C431" s="67">
        <v>120</v>
      </c>
      <c r="D431" s="75">
        <v>56.872037914691902</v>
      </c>
      <c r="I431" s="81"/>
      <c r="J431" s="81"/>
    </row>
    <row r="432" spans="1:231" x14ac:dyDescent="0.2">
      <c r="A432" s="36" t="s">
        <v>334</v>
      </c>
      <c r="B432" s="39">
        <v>218</v>
      </c>
      <c r="C432" s="67">
        <v>170</v>
      </c>
      <c r="D432" s="75">
        <v>77.981651376146701</v>
      </c>
      <c r="I432" s="81"/>
      <c r="J432" s="81"/>
    </row>
    <row r="433" spans="1:10" x14ac:dyDescent="0.2">
      <c r="A433" s="36" t="s">
        <v>275</v>
      </c>
      <c r="B433" s="39">
        <v>100</v>
      </c>
      <c r="C433" s="67">
        <v>80</v>
      </c>
      <c r="D433" s="75">
        <v>80</v>
      </c>
      <c r="I433" s="81"/>
      <c r="J433" s="81"/>
    </row>
    <row r="434" spans="1:10" x14ac:dyDescent="0.2">
      <c r="A434" s="36" t="s">
        <v>276</v>
      </c>
      <c r="B434" s="39">
        <v>696</v>
      </c>
      <c r="C434" s="67">
        <v>338</v>
      </c>
      <c r="D434" s="75">
        <v>48.563218390804501</v>
      </c>
      <c r="I434" s="81"/>
      <c r="J434" s="81"/>
    </row>
    <row r="435" spans="1:10" x14ac:dyDescent="0.2">
      <c r="A435" s="36" t="s">
        <v>278</v>
      </c>
      <c r="B435" s="39">
        <v>325</v>
      </c>
      <c r="C435" s="67">
        <v>158</v>
      </c>
      <c r="D435" s="75">
        <v>48.615384615384599</v>
      </c>
      <c r="I435" s="81"/>
      <c r="J435" s="81"/>
    </row>
    <row r="436" spans="1:10" x14ac:dyDescent="0.2">
      <c r="A436" s="36" t="s">
        <v>279</v>
      </c>
      <c r="B436" s="39">
        <v>262</v>
      </c>
      <c r="C436" s="67">
        <v>167</v>
      </c>
      <c r="D436" s="75">
        <v>63.740458015267102</v>
      </c>
      <c r="I436" s="81"/>
      <c r="J436" s="81"/>
    </row>
    <row r="437" spans="1:10" x14ac:dyDescent="0.2">
      <c r="A437" s="36" t="s">
        <v>280</v>
      </c>
      <c r="B437" s="39">
        <v>797</v>
      </c>
      <c r="C437" s="67">
        <v>490</v>
      </c>
      <c r="D437" s="75">
        <v>61.4805520702634</v>
      </c>
      <c r="I437" s="81"/>
      <c r="J437" s="81"/>
    </row>
    <row r="438" spans="1:10" x14ac:dyDescent="0.2">
      <c r="A438" s="36" t="s">
        <v>281</v>
      </c>
      <c r="B438" s="39">
        <v>119</v>
      </c>
      <c r="C438" s="67">
        <v>94</v>
      </c>
      <c r="D438" s="75">
        <v>78.991596638655395</v>
      </c>
      <c r="I438" s="81"/>
      <c r="J438" s="81"/>
    </row>
    <row r="439" spans="1:10" x14ac:dyDescent="0.2">
      <c r="A439" s="36" t="s">
        <v>285</v>
      </c>
      <c r="B439" s="39">
        <v>72</v>
      </c>
      <c r="C439" s="67">
        <v>47</v>
      </c>
      <c r="D439" s="75">
        <v>65.2777777777777</v>
      </c>
      <c r="I439" s="81"/>
      <c r="J439" s="81"/>
    </row>
    <row r="440" spans="1:10" x14ac:dyDescent="0.2">
      <c r="A440" s="36" t="s">
        <v>286</v>
      </c>
      <c r="B440" s="39">
        <v>716</v>
      </c>
      <c r="C440" s="67">
        <v>369</v>
      </c>
      <c r="D440" s="75">
        <v>51.536312849162002</v>
      </c>
      <c r="I440" s="81"/>
      <c r="J440" s="81"/>
    </row>
    <row r="441" spans="1:10" x14ac:dyDescent="0.2">
      <c r="A441" s="36" t="s">
        <v>287</v>
      </c>
      <c r="B441" s="39">
        <v>160</v>
      </c>
      <c r="C441" s="67">
        <v>127</v>
      </c>
      <c r="D441" s="75">
        <v>79.375</v>
      </c>
      <c r="I441" s="81"/>
      <c r="J441" s="81"/>
    </row>
    <row r="442" spans="1:10" x14ac:dyDescent="0.2">
      <c r="A442" s="36" t="s">
        <v>288</v>
      </c>
      <c r="B442" s="39">
        <v>41</v>
      </c>
      <c r="C442" s="67">
        <v>23</v>
      </c>
      <c r="D442" s="75">
        <v>56.097560975609703</v>
      </c>
      <c r="I442" s="81"/>
      <c r="J442" s="81"/>
    </row>
    <row r="443" spans="1:10" x14ac:dyDescent="0.2">
      <c r="A443" s="36" t="s">
        <v>289</v>
      </c>
      <c r="B443" s="39">
        <v>91</v>
      </c>
      <c r="C443" s="67">
        <v>65</v>
      </c>
      <c r="D443" s="75">
        <v>71.428571428571402</v>
      </c>
      <c r="I443" s="81"/>
      <c r="J443" s="81"/>
    </row>
    <row r="444" spans="1:10" x14ac:dyDescent="0.2">
      <c r="A444" s="36" t="s">
        <v>292</v>
      </c>
      <c r="B444" s="39">
        <v>95</v>
      </c>
      <c r="C444" s="67">
        <v>63</v>
      </c>
      <c r="D444" s="75">
        <v>66.315789473684205</v>
      </c>
      <c r="I444" s="81"/>
      <c r="J444" s="81"/>
    </row>
    <row r="445" spans="1:10" ht="13.5" thickBot="1" x14ac:dyDescent="0.25">
      <c r="A445" s="43" t="s">
        <v>296</v>
      </c>
      <c r="B445" s="68">
        <f>SUM(B429:B444)</f>
        <v>4347</v>
      </c>
      <c r="C445" s="68">
        <f>SUM(C429:C444)</f>
        <v>2594</v>
      </c>
      <c r="D445" s="76">
        <f>(C445/B445)*100</f>
        <v>59.673337934207503</v>
      </c>
    </row>
    <row r="446" spans="1:10" ht="13.5" thickTop="1" x14ac:dyDescent="0.2">
      <c r="B446" s="52"/>
      <c r="C446" s="18"/>
      <c r="D446" s="19"/>
    </row>
    <row r="447" spans="1:10" ht="13.5" thickBot="1" x14ac:dyDescent="0.25">
      <c r="A447" s="43" t="s">
        <v>314</v>
      </c>
      <c r="B447" s="68">
        <f>SUM(B18+B39+B55+B70+B88+B98+B124+B143+B162+B192+B212+B225+B235+B245+B256+B269+B291+B308+B322+B339+B359+B382+B407+B425+B445)</f>
        <v>161492</v>
      </c>
      <c r="C447" s="68">
        <f>SUM(C18+C39+C55+C70+C88+C98+C124+C143+C162+C192+C212+C225+C235+C245+C256+C269+C291+C308+C322+C339+C359+C382+C407+C425+C445)</f>
        <v>103834</v>
      </c>
      <c r="D447" s="76">
        <f>(C447/B447)*100</f>
        <v>64.296683427042822</v>
      </c>
    </row>
    <row r="448" spans="1:10" ht="13.5" thickTop="1" x14ac:dyDescent="0.2"/>
    <row r="449" spans="1:4" ht="15" x14ac:dyDescent="0.2">
      <c r="A449" s="50" t="s">
        <v>379</v>
      </c>
      <c r="B449" s="18"/>
      <c r="C449" s="19"/>
      <c r="D449" s="18"/>
    </row>
    <row r="475" spans="6:7" x14ac:dyDescent="0.2">
      <c r="F475" s="18"/>
    </row>
    <row r="477" spans="6:7" x14ac:dyDescent="0.2">
      <c r="F477" s="18"/>
      <c r="G477" s="19"/>
    </row>
  </sheetData>
  <mergeCells count="75">
    <mergeCell ref="A426:A427"/>
    <mergeCell ref="B426:B427"/>
    <mergeCell ref="C426:D426"/>
    <mergeCell ref="A383:A384"/>
    <mergeCell ref="B383:B384"/>
    <mergeCell ref="C383:D383"/>
    <mergeCell ref="A408:A409"/>
    <mergeCell ref="B408:B409"/>
    <mergeCell ref="C408:D408"/>
    <mergeCell ref="A340:A341"/>
    <mergeCell ref="B340:B341"/>
    <mergeCell ref="C340:D340"/>
    <mergeCell ref="A360:A361"/>
    <mergeCell ref="B360:B361"/>
    <mergeCell ref="C360:D360"/>
    <mergeCell ref="A309:A310"/>
    <mergeCell ref="B309:B310"/>
    <mergeCell ref="C309:D309"/>
    <mergeCell ref="A323:A324"/>
    <mergeCell ref="B323:B324"/>
    <mergeCell ref="C323:D323"/>
    <mergeCell ref="A270:A271"/>
    <mergeCell ref="B270:B271"/>
    <mergeCell ref="C270:D270"/>
    <mergeCell ref="A292:A293"/>
    <mergeCell ref="B292:B293"/>
    <mergeCell ref="C292:D292"/>
    <mergeCell ref="A246:A247"/>
    <mergeCell ref="B246:B247"/>
    <mergeCell ref="C246:D246"/>
    <mergeCell ref="A257:A258"/>
    <mergeCell ref="B257:B258"/>
    <mergeCell ref="C257:D257"/>
    <mergeCell ref="A226:A227"/>
    <mergeCell ref="B226:B227"/>
    <mergeCell ref="C226:D226"/>
    <mergeCell ref="A236:A237"/>
    <mergeCell ref="B236:B237"/>
    <mergeCell ref="C236:D236"/>
    <mergeCell ref="A193:A194"/>
    <mergeCell ref="B193:B194"/>
    <mergeCell ref="C193:D193"/>
    <mergeCell ref="A213:A214"/>
    <mergeCell ref="B213:B214"/>
    <mergeCell ref="C213:D213"/>
    <mergeCell ref="A144:A145"/>
    <mergeCell ref="B144:B145"/>
    <mergeCell ref="C144:D144"/>
    <mergeCell ref="A163:A164"/>
    <mergeCell ref="B163:B164"/>
    <mergeCell ref="C163:D163"/>
    <mergeCell ref="A99:A100"/>
    <mergeCell ref="B99:B100"/>
    <mergeCell ref="C99:D99"/>
    <mergeCell ref="A125:A126"/>
    <mergeCell ref="B125:B126"/>
    <mergeCell ref="C125:D125"/>
    <mergeCell ref="A71:A72"/>
    <mergeCell ref="B71:B72"/>
    <mergeCell ref="C71:D71"/>
    <mergeCell ref="A89:A90"/>
    <mergeCell ref="B89:B90"/>
    <mergeCell ref="C89:D89"/>
    <mergeCell ref="A40:A41"/>
    <mergeCell ref="B40:B41"/>
    <mergeCell ref="C40:D40"/>
    <mergeCell ref="A56:A57"/>
    <mergeCell ref="B56:B57"/>
    <mergeCell ref="C56:D56"/>
    <mergeCell ref="A5:A6"/>
    <mergeCell ref="B5:B6"/>
    <mergeCell ref="C5:D5"/>
    <mergeCell ref="A19:A20"/>
    <mergeCell ref="B19:B20"/>
    <mergeCell ref="C19:D19"/>
  </mergeCells>
  <conditionalFormatting sqref="A447 A1:A2 A155:A157 A5:A9 A11:A15 A17:A28 A159:A186 A188:A297 A299:A342 A344:A445 A30:A153">
    <cfRule type="cellIs" dxfId="135" priority="107" stopIfTrue="1" operator="lessThan">
      <formula>0.9</formula>
    </cfRule>
  </conditionalFormatting>
  <conditionalFormatting sqref="A298">
    <cfRule type="cellIs" dxfId="134" priority="106" stopIfTrue="1" operator="lessThan">
      <formula>0.9</formula>
    </cfRule>
  </conditionalFormatting>
  <conditionalFormatting sqref="A154">
    <cfRule type="cellIs" dxfId="133" priority="105" stopIfTrue="1" operator="lessThan">
      <formula>0.9</formula>
    </cfRule>
  </conditionalFormatting>
  <conditionalFormatting sqref="A449">
    <cfRule type="cellIs" dxfId="132" priority="104" stopIfTrue="1" operator="lessThan">
      <formula>0.9</formula>
    </cfRule>
  </conditionalFormatting>
  <conditionalFormatting sqref="A10">
    <cfRule type="cellIs" dxfId="131" priority="103" stopIfTrue="1" operator="lessThan">
      <formula>0.9</formula>
    </cfRule>
  </conditionalFormatting>
  <conditionalFormatting sqref="A16">
    <cfRule type="cellIs" dxfId="130" priority="102" stopIfTrue="1" operator="lessThan">
      <formula>0.9</formula>
    </cfRule>
  </conditionalFormatting>
  <conditionalFormatting sqref="A29">
    <cfRule type="cellIs" dxfId="129" priority="101" stopIfTrue="1" operator="lessThan">
      <formula>0.9</formula>
    </cfRule>
  </conditionalFormatting>
  <conditionalFormatting sqref="A158">
    <cfRule type="cellIs" dxfId="128" priority="100" stopIfTrue="1" operator="lessThan">
      <formula>0.9</formula>
    </cfRule>
  </conditionalFormatting>
  <conditionalFormatting sqref="A187">
    <cfRule type="cellIs" dxfId="127" priority="99" stopIfTrue="1" operator="lessThan">
      <formula>0.9</formula>
    </cfRule>
  </conditionalFormatting>
  <conditionalFormatting sqref="A343">
    <cfRule type="cellIs" dxfId="126" priority="98"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8" max="16383" man="1"/>
    <brk id="39" max="16383" man="1"/>
    <brk id="55" max="16383" man="1"/>
    <brk id="70" max="16383" man="1"/>
    <brk id="88" max="16383" man="1"/>
    <brk id="98" max="16383" man="1"/>
    <brk id="124" max="16383" man="1"/>
    <brk id="143" max="16383" man="1"/>
    <brk id="162" max="16383" man="1"/>
    <brk id="192" max="16383" man="1"/>
    <brk id="212" max="16383" man="1"/>
    <brk id="225" max="16383" man="1"/>
    <brk id="235" max="16383" man="1"/>
    <brk id="245" max="16383" man="1"/>
    <brk id="256" max="16383" man="1"/>
    <brk id="269" max="16383" man="1"/>
    <brk id="291" max="16383" man="1"/>
    <brk id="308" max="16383" man="1"/>
    <brk id="322" max="16383" man="1"/>
    <brk id="339" max="16383" man="1"/>
    <brk id="359" max="16383" man="1"/>
    <brk id="382" max="16383" man="1"/>
    <brk id="407" max="16383" man="1"/>
    <brk id="425" max="16383" man="1"/>
    <brk id="4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2B2D4-0FE3-4202-A298-C9B6B3DF2751}">
  <sheetPr>
    <tabColor rgb="FFFFC000"/>
    <pageSetUpPr fitToPage="1"/>
  </sheetPr>
  <dimension ref="A1:IQ451"/>
  <sheetViews>
    <sheetView zoomScale="85" zoomScaleNormal="85" workbookViewId="0">
      <pane ySplit="3" topLeftCell="A4" activePane="bottomLeft" state="frozen"/>
      <selection pane="bottomLeft" activeCell="A2" sqref="A2"/>
    </sheetView>
  </sheetViews>
  <sheetFormatPr defaultColWidth="9.140625" defaultRowHeight="12.75" x14ac:dyDescent="0.2"/>
  <cols>
    <col min="1" max="1" width="45.42578125" style="18" customWidth="1"/>
    <col min="2" max="4" width="11.7109375" style="18" customWidth="1"/>
    <col min="5" max="5" width="9.7109375" style="19" customWidth="1"/>
    <col min="6" max="6" width="11.7109375" style="18" customWidth="1"/>
    <col min="7" max="7" width="9.7109375" style="19" customWidth="1"/>
    <col min="8" max="8" width="11.7109375" style="18" customWidth="1"/>
    <col min="9" max="9" width="9.7109375" style="19" customWidth="1"/>
    <col min="10" max="10" width="13.7109375" style="18" customWidth="1"/>
    <col min="11" max="11" width="9.7109375" style="19" customWidth="1"/>
    <col min="12" max="12" width="13.7109375" style="18" customWidth="1"/>
    <col min="13" max="13" width="9.7109375" style="19" customWidth="1"/>
    <col min="14" max="14" width="11.7109375" style="18" customWidth="1"/>
    <col min="15" max="15" width="9.7109375" style="19" customWidth="1"/>
    <col min="16" max="16" width="13.7109375" style="18" customWidth="1"/>
    <col min="17" max="17" width="9.7109375" style="19" customWidth="1"/>
    <col min="18" max="18" width="11.7109375" style="18" customWidth="1"/>
    <col min="19" max="19" width="9.7109375" style="19" customWidth="1"/>
    <col min="20" max="20" width="11.7109375" style="18" customWidth="1"/>
    <col min="21" max="21" width="9.7109375" style="19" customWidth="1"/>
    <col min="22" max="22" width="13.28515625" style="18" customWidth="1"/>
    <col min="23" max="23" width="9.7109375" style="19" customWidth="1"/>
    <col min="24" max="16384" width="9.140625" style="42"/>
  </cols>
  <sheetData>
    <row r="1" spans="1:251" s="20" customFormat="1" ht="18" x14ac:dyDescent="0.25">
      <c r="A1" s="17" t="s">
        <v>414</v>
      </c>
      <c r="B1" s="18"/>
      <c r="C1" s="18"/>
      <c r="D1" s="18"/>
      <c r="E1" s="19"/>
      <c r="F1" s="18"/>
      <c r="G1" s="19"/>
      <c r="H1" s="18"/>
      <c r="I1" s="19"/>
      <c r="J1" s="18"/>
      <c r="K1" s="19"/>
      <c r="L1" s="18"/>
      <c r="M1" s="19"/>
      <c r="N1" s="18"/>
      <c r="O1" s="19"/>
      <c r="P1" s="18"/>
      <c r="Q1" s="19"/>
      <c r="R1" s="18"/>
      <c r="S1" s="19"/>
      <c r="T1" s="18"/>
      <c r="U1" s="19"/>
      <c r="V1" s="18"/>
      <c r="W1" s="19"/>
    </row>
    <row r="2" spans="1:251" s="20" customFormat="1" ht="18.75" customHeight="1" x14ac:dyDescent="0.2">
      <c r="A2" s="80" t="s">
        <v>398</v>
      </c>
      <c r="B2" s="18"/>
      <c r="C2" s="18"/>
      <c r="K2" s="22"/>
      <c r="L2" s="23" t="s">
        <v>349</v>
      </c>
      <c r="M2" s="25"/>
      <c r="N2" s="19"/>
      <c r="O2" s="18"/>
      <c r="P2" s="79"/>
      <c r="Q2" s="18"/>
      <c r="R2" s="19"/>
      <c r="S2" s="18"/>
      <c r="T2" s="19"/>
      <c r="U2" s="18"/>
      <c r="V2" s="19"/>
      <c r="W2" s="18"/>
      <c r="X2" s="19"/>
      <c r="Y2" s="18"/>
      <c r="Z2" s="19"/>
      <c r="AA2" s="18"/>
      <c r="AB2" s="19"/>
    </row>
    <row r="3" spans="1:251" s="20" customFormat="1" ht="18.75" customHeight="1" x14ac:dyDescent="0.2">
      <c r="A3" s="21" t="s">
        <v>466</v>
      </c>
      <c r="B3" s="18"/>
      <c r="C3" s="18"/>
      <c r="K3" s="54"/>
      <c r="L3" s="23"/>
      <c r="M3" s="25"/>
      <c r="N3" s="19"/>
      <c r="O3" s="18"/>
      <c r="P3" s="79"/>
      <c r="Q3" s="18"/>
      <c r="R3" s="19"/>
      <c r="S3" s="18"/>
      <c r="T3" s="19"/>
      <c r="U3" s="18"/>
      <c r="V3" s="19"/>
      <c r="W3" s="18"/>
      <c r="X3" s="19"/>
      <c r="Y3" s="18"/>
      <c r="Z3" s="19"/>
      <c r="AA3" s="18"/>
      <c r="AB3" s="19"/>
    </row>
    <row r="4" spans="1:251" s="20" customFormat="1" ht="5.0999999999999996" customHeight="1" x14ac:dyDescent="0.2">
      <c r="A4" s="26"/>
      <c r="B4" s="18"/>
      <c r="C4" s="18"/>
      <c r="D4" s="18"/>
      <c r="E4" s="19"/>
      <c r="F4" s="18"/>
      <c r="G4" s="27"/>
      <c r="H4" s="28"/>
      <c r="I4" s="19"/>
      <c r="J4" s="18"/>
      <c r="K4" s="19"/>
      <c r="L4" s="18"/>
      <c r="M4" s="19"/>
      <c r="N4" s="18"/>
      <c r="O4" s="19"/>
      <c r="P4" s="18"/>
      <c r="Q4" s="19"/>
      <c r="R4" s="18"/>
      <c r="S4" s="19"/>
      <c r="T4" s="18"/>
      <c r="U4" s="19"/>
      <c r="V4" s="18"/>
      <c r="W4" s="19"/>
    </row>
    <row r="5" spans="1:251" s="30" customFormat="1" ht="25.5" customHeight="1" x14ac:dyDescent="0.2">
      <c r="A5" s="110" t="s">
        <v>295</v>
      </c>
      <c r="B5" s="112" t="s">
        <v>415</v>
      </c>
      <c r="C5" s="113"/>
      <c r="D5" s="105" t="s">
        <v>416</v>
      </c>
      <c r="E5" s="109"/>
      <c r="F5" s="109"/>
      <c r="G5" s="114"/>
      <c r="H5" s="105" t="s">
        <v>417</v>
      </c>
      <c r="I5" s="108"/>
      <c r="J5" s="109"/>
      <c r="K5" s="107"/>
      <c r="L5" s="105" t="s">
        <v>418</v>
      </c>
      <c r="M5" s="114"/>
      <c r="N5" s="105" t="s">
        <v>419</v>
      </c>
      <c r="O5" s="108"/>
      <c r="P5" s="109"/>
      <c r="Q5" s="107"/>
      <c r="R5" s="105" t="s">
        <v>420</v>
      </c>
      <c r="S5" s="107"/>
      <c r="T5" s="105" t="s">
        <v>421</v>
      </c>
      <c r="U5" s="106"/>
      <c r="V5" s="105" t="s">
        <v>422</v>
      </c>
      <c r="W5" s="106"/>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row>
    <row r="6" spans="1:251" s="34" customFormat="1" ht="25.5" customHeight="1" x14ac:dyDescent="0.2">
      <c r="A6" s="111"/>
      <c r="B6" s="31" t="s">
        <v>304</v>
      </c>
      <c r="C6" s="31" t="s">
        <v>305</v>
      </c>
      <c r="D6" s="32" t="s">
        <v>399</v>
      </c>
      <c r="E6" s="33" t="s">
        <v>294</v>
      </c>
      <c r="F6" s="32" t="s">
        <v>400</v>
      </c>
      <c r="G6" s="33" t="s">
        <v>294</v>
      </c>
      <c r="H6" s="32" t="s">
        <v>399</v>
      </c>
      <c r="I6" s="33" t="s">
        <v>294</v>
      </c>
      <c r="J6" s="32" t="s">
        <v>401</v>
      </c>
      <c r="K6" s="33" t="s">
        <v>294</v>
      </c>
      <c r="L6" s="32" t="s">
        <v>401</v>
      </c>
      <c r="M6" s="33" t="s">
        <v>294</v>
      </c>
      <c r="N6" s="32" t="s">
        <v>399</v>
      </c>
      <c r="O6" s="33" t="s">
        <v>294</v>
      </c>
      <c r="P6" s="32" t="s">
        <v>401</v>
      </c>
      <c r="Q6" s="33" t="s">
        <v>294</v>
      </c>
      <c r="R6" s="32" t="s">
        <v>400</v>
      </c>
      <c r="S6" s="33" t="s">
        <v>294</v>
      </c>
      <c r="T6" s="32" t="s">
        <v>400</v>
      </c>
      <c r="U6" s="33" t="s">
        <v>294</v>
      </c>
      <c r="V6" s="32" t="s">
        <v>402</v>
      </c>
      <c r="W6" s="33" t="s">
        <v>294</v>
      </c>
    </row>
    <row r="7" spans="1:251" s="38" customFormat="1" ht="18" x14ac:dyDescent="0.25">
      <c r="A7" s="35" t="s">
        <v>315</v>
      </c>
      <c r="B7" s="35"/>
      <c r="C7" s="36"/>
      <c r="D7" s="36"/>
      <c r="E7" s="37"/>
      <c r="F7" s="36"/>
      <c r="G7" s="37"/>
      <c r="H7" s="36"/>
      <c r="I7" s="37"/>
      <c r="J7" s="36"/>
      <c r="K7" s="37"/>
      <c r="L7" s="36"/>
      <c r="M7" s="37"/>
      <c r="N7" s="36"/>
      <c r="O7" s="37"/>
      <c r="P7" s="36"/>
      <c r="Q7" s="37"/>
      <c r="R7" s="36"/>
      <c r="S7" s="37"/>
      <c r="T7" s="36"/>
      <c r="U7" s="37"/>
      <c r="V7" s="36"/>
      <c r="W7" s="37"/>
    </row>
    <row r="8" spans="1:251" x14ac:dyDescent="0.2">
      <c r="A8" s="36" t="s">
        <v>385</v>
      </c>
      <c r="B8" s="39">
        <v>412</v>
      </c>
      <c r="C8" s="39">
        <v>412</v>
      </c>
      <c r="D8" s="40">
        <v>392</v>
      </c>
      <c r="E8" s="41">
        <v>95.145600000000002</v>
      </c>
      <c r="F8" s="40">
        <v>377</v>
      </c>
      <c r="G8" s="41">
        <v>91.504900000000006</v>
      </c>
      <c r="H8" s="40">
        <v>381</v>
      </c>
      <c r="I8" s="41">
        <v>92.475700000000003</v>
      </c>
      <c r="J8" s="40">
        <v>382</v>
      </c>
      <c r="K8" s="41">
        <v>92.718400000000003</v>
      </c>
      <c r="L8" s="40">
        <v>378</v>
      </c>
      <c r="M8" s="41">
        <v>91.747600000000006</v>
      </c>
      <c r="N8" s="40">
        <v>387</v>
      </c>
      <c r="O8" s="41">
        <v>93.932000000000002</v>
      </c>
      <c r="P8" s="40">
        <v>381</v>
      </c>
      <c r="Q8" s="41">
        <v>92.475700000000003</v>
      </c>
      <c r="R8" s="40">
        <v>383</v>
      </c>
      <c r="S8" s="41">
        <v>92.961200000000005</v>
      </c>
      <c r="T8" s="40">
        <v>381</v>
      </c>
      <c r="U8" s="41">
        <v>92.475700000000003</v>
      </c>
      <c r="V8" s="40">
        <v>364</v>
      </c>
      <c r="W8" s="41">
        <v>88.349500000000006</v>
      </c>
    </row>
    <row r="9" spans="1:251" x14ac:dyDescent="0.2">
      <c r="A9" s="36" t="s">
        <v>0</v>
      </c>
      <c r="B9" s="39">
        <v>1989</v>
      </c>
      <c r="C9" s="39">
        <v>1989</v>
      </c>
      <c r="D9" s="40">
        <v>1908</v>
      </c>
      <c r="E9" s="41">
        <v>95.927599999999998</v>
      </c>
      <c r="F9" s="40">
        <v>1831</v>
      </c>
      <c r="G9" s="41">
        <v>92.056299999999993</v>
      </c>
      <c r="H9" s="40">
        <v>1868</v>
      </c>
      <c r="I9" s="41">
        <v>93.916499999999999</v>
      </c>
      <c r="J9" s="40">
        <v>1859</v>
      </c>
      <c r="K9" s="41">
        <v>93.464100000000002</v>
      </c>
      <c r="L9" s="40">
        <v>1835</v>
      </c>
      <c r="M9" s="41">
        <v>92.257400000000004</v>
      </c>
      <c r="N9" s="40">
        <v>1893</v>
      </c>
      <c r="O9" s="41">
        <v>95.173500000000004</v>
      </c>
      <c r="P9" s="40">
        <v>1851</v>
      </c>
      <c r="Q9" s="41">
        <v>93.061800000000005</v>
      </c>
      <c r="R9" s="40">
        <v>1871</v>
      </c>
      <c r="S9" s="41">
        <v>94.067400000000006</v>
      </c>
      <c r="T9" s="40">
        <v>1876</v>
      </c>
      <c r="U9" s="41">
        <v>94.318799999999996</v>
      </c>
      <c r="V9" s="40">
        <v>1788</v>
      </c>
      <c r="W9" s="41">
        <v>89.894400000000005</v>
      </c>
    </row>
    <row r="10" spans="1:251" x14ac:dyDescent="0.2">
      <c r="A10" s="36" t="s">
        <v>362</v>
      </c>
      <c r="B10" s="39">
        <v>452</v>
      </c>
      <c r="C10" s="39">
        <v>452</v>
      </c>
      <c r="D10" s="40">
        <v>429</v>
      </c>
      <c r="E10" s="41">
        <v>94.911500000000004</v>
      </c>
      <c r="F10" s="40">
        <v>413</v>
      </c>
      <c r="G10" s="41">
        <v>91.371700000000004</v>
      </c>
      <c r="H10" s="40">
        <v>422</v>
      </c>
      <c r="I10" s="41">
        <v>93.362799999999993</v>
      </c>
      <c r="J10" s="40">
        <v>418</v>
      </c>
      <c r="K10" s="41">
        <v>92.477900000000005</v>
      </c>
      <c r="L10" s="40">
        <v>413</v>
      </c>
      <c r="M10" s="41">
        <v>91.371700000000004</v>
      </c>
      <c r="N10" s="40">
        <v>421</v>
      </c>
      <c r="O10" s="41">
        <v>93.141599999999997</v>
      </c>
      <c r="P10" s="40">
        <v>411</v>
      </c>
      <c r="Q10" s="41">
        <v>90.929199999999994</v>
      </c>
      <c r="R10" s="40">
        <v>412</v>
      </c>
      <c r="S10" s="41">
        <v>91.150400000000005</v>
      </c>
      <c r="T10" s="40">
        <v>410</v>
      </c>
      <c r="U10" s="41">
        <v>90.707999999999998</v>
      </c>
      <c r="V10" s="40">
        <v>397</v>
      </c>
      <c r="W10" s="41">
        <v>87.831900000000005</v>
      </c>
    </row>
    <row r="11" spans="1:251" x14ac:dyDescent="0.2">
      <c r="A11" s="36" t="s">
        <v>358</v>
      </c>
      <c r="B11" s="39">
        <v>511</v>
      </c>
      <c r="C11" s="39">
        <v>511</v>
      </c>
      <c r="D11" s="40">
        <v>481</v>
      </c>
      <c r="E11" s="41">
        <v>94.129199999999997</v>
      </c>
      <c r="F11" s="40">
        <v>457</v>
      </c>
      <c r="G11" s="41">
        <v>89.432500000000005</v>
      </c>
      <c r="H11" s="40">
        <v>471</v>
      </c>
      <c r="I11" s="41">
        <v>92.172200000000004</v>
      </c>
      <c r="J11" s="40">
        <v>465</v>
      </c>
      <c r="K11" s="41">
        <v>90.998000000000005</v>
      </c>
      <c r="L11" s="40">
        <v>459</v>
      </c>
      <c r="M11" s="41">
        <v>89.823899999999995</v>
      </c>
      <c r="N11" s="40">
        <v>480</v>
      </c>
      <c r="O11" s="41">
        <v>93.933499999999995</v>
      </c>
      <c r="P11" s="40">
        <v>462</v>
      </c>
      <c r="Q11" s="41">
        <v>90.411000000000001</v>
      </c>
      <c r="R11" s="40">
        <v>474</v>
      </c>
      <c r="S11" s="41">
        <v>92.759299999999996</v>
      </c>
      <c r="T11" s="40">
        <v>473</v>
      </c>
      <c r="U11" s="41">
        <v>92.563599999999994</v>
      </c>
      <c r="V11" s="40">
        <v>445</v>
      </c>
      <c r="W11" s="41">
        <v>87.084100000000007</v>
      </c>
    </row>
    <row r="12" spans="1:251" x14ac:dyDescent="0.2">
      <c r="A12" s="36" t="s">
        <v>311</v>
      </c>
      <c r="B12" s="39">
        <v>336</v>
      </c>
      <c r="C12" s="39">
        <v>336</v>
      </c>
      <c r="D12" s="40">
        <v>325</v>
      </c>
      <c r="E12" s="41">
        <v>96.726200000000006</v>
      </c>
      <c r="F12" s="40">
        <v>314</v>
      </c>
      <c r="G12" s="41">
        <v>93.452399999999997</v>
      </c>
      <c r="H12" s="40">
        <v>317</v>
      </c>
      <c r="I12" s="41">
        <v>94.345200000000006</v>
      </c>
      <c r="J12" s="40">
        <v>318</v>
      </c>
      <c r="K12" s="41">
        <v>94.642899999999997</v>
      </c>
      <c r="L12" s="40">
        <v>315</v>
      </c>
      <c r="M12" s="41">
        <v>93.75</v>
      </c>
      <c r="N12" s="40">
        <v>320</v>
      </c>
      <c r="O12" s="41">
        <v>95.238100000000003</v>
      </c>
      <c r="P12" s="40">
        <v>312</v>
      </c>
      <c r="Q12" s="41">
        <v>92.857100000000003</v>
      </c>
      <c r="R12" s="40">
        <v>321</v>
      </c>
      <c r="S12" s="41">
        <v>95.535700000000006</v>
      </c>
      <c r="T12" s="40">
        <v>319</v>
      </c>
      <c r="U12" s="41">
        <v>94.9405</v>
      </c>
      <c r="V12" s="40">
        <v>306</v>
      </c>
      <c r="W12" s="41">
        <v>91.071399999999997</v>
      </c>
    </row>
    <row r="13" spans="1:251" x14ac:dyDescent="0.2">
      <c r="A13" s="36" t="s">
        <v>1</v>
      </c>
      <c r="B13" s="39">
        <v>117</v>
      </c>
      <c r="C13" s="39">
        <v>117</v>
      </c>
      <c r="D13" s="40">
        <v>115</v>
      </c>
      <c r="E13" s="41">
        <v>98.290599999999998</v>
      </c>
      <c r="F13" s="40">
        <v>108</v>
      </c>
      <c r="G13" s="41">
        <v>92.307699999999997</v>
      </c>
      <c r="H13" s="40">
        <v>112</v>
      </c>
      <c r="I13" s="41">
        <v>95.726500000000001</v>
      </c>
      <c r="J13" s="40">
        <v>110</v>
      </c>
      <c r="K13" s="41">
        <v>94.017099999999999</v>
      </c>
      <c r="L13" s="40">
        <v>107</v>
      </c>
      <c r="M13" s="41">
        <v>91.453000000000003</v>
      </c>
      <c r="N13" s="40">
        <v>111</v>
      </c>
      <c r="O13" s="41">
        <v>94.871799999999993</v>
      </c>
      <c r="P13" s="40">
        <v>107</v>
      </c>
      <c r="Q13" s="41">
        <v>91.453000000000003</v>
      </c>
      <c r="R13" s="40">
        <v>112</v>
      </c>
      <c r="S13" s="41">
        <v>95.726500000000001</v>
      </c>
      <c r="T13" s="40">
        <v>110</v>
      </c>
      <c r="U13" s="41">
        <v>94.017099999999999</v>
      </c>
      <c r="V13" s="40">
        <v>105</v>
      </c>
      <c r="W13" s="41">
        <v>89.743600000000001</v>
      </c>
    </row>
    <row r="14" spans="1:251" x14ac:dyDescent="0.2">
      <c r="A14" s="36" t="s">
        <v>2</v>
      </c>
      <c r="B14" s="39">
        <v>250</v>
      </c>
      <c r="C14" s="39">
        <v>250</v>
      </c>
      <c r="D14" s="40">
        <v>233</v>
      </c>
      <c r="E14" s="41">
        <v>93.2</v>
      </c>
      <c r="F14" s="40">
        <v>222</v>
      </c>
      <c r="G14" s="41">
        <v>88.8</v>
      </c>
      <c r="H14" s="40">
        <v>226</v>
      </c>
      <c r="I14" s="41">
        <v>90.4</v>
      </c>
      <c r="J14" s="40">
        <v>227</v>
      </c>
      <c r="K14" s="41">
        <v>90.8</v>
      </c>
      <c r="L14" s="40">
        <v>222</v>
      </c>
      <c r="M14" s="41">
        <v>88.8</v>
      </c>
      <c r="N14" s="40">
        <v>228</v>
      </c>
      <c r="O14" s="41">
        <v>91.2</v>
      </c>
      <c r="P14" s="40">
        <v>227</v>
      </c>
      <c r="Q14" s="41">
        <v>90.8</v>
      </c>
      <c r="R14" s="40">
        <v>227</v>
      </c>
      <c r="S14" s="41">
        <v>90.8</v>
      </c>
      <c r="T14" s="40">
        <v>229</v>
      </c>
      <c r="U14" s="41">
        <v>91.6</v>
      </c>
      <c r="V14" s="40">
        <v>215</v>
      </c>
      <c r="W14" s="41">
        <v>86</v>
      </c>
    </row>
    <row r="15" spans="1:251" x14ac:dyDescent="0.2">
      <c r="A15" s="36" t="s">
        <v>3</v>
      </c>
      <c r="B15" s="39">
        <v>214</v>
      </c>
      <c r="C15" s="39">
        <v>214</v>
      </c>
      <c r="D15" s="40">
        <v>204</v>
      </c>
      <c r="E15" s="41">
        <v>95.327100000000002</v>
      </c>
      <c r="F15" s="40">
        <v>196</v>
      </c>
      <c r="G15" s="41">
        <v>91.588800000000006</v>
      </c>
      <c r="H15" s="40">
        <v>199</v>
      </c>
      <c r="I15" s="41">
        <v>92.990700000000004</v>
      </c>
      <c r="J15" s="40">
        <v>201</v>
      </c>
      <c r="K15" s="41">
        <v>93.925200000000004</v>
      </c>
      <c r="L15" s="40">
        <v>197</v>
      </c>
      <c r="M15" s="41">
        <v>92.056100000000001</v>
      </c>
      <c r="N15" s="40">
        <v>202</v>
      </c>
      <c r="O15" s="41">
        <v>94.392499999999998</v>
      </c>
      <c r="P15" s="40">
        <v>200</v>
      </c>
      <c r="Q15" s="41">
        <v>93.457899999999995</v>
      </c>
      <c r="R15" s="40">
        <v>200</v>
      </c>
      <c r="S15" s="41">
        <v>93.457899999999995</v>
      </c>
      <c r="T15" s="40">
        <v>201</v>
      </c>
      <c r="U15" s="41">
        <v>93.925200000000004</v>
      </c>
      <c r="V15" s="40">
        <v>193</v>
      </c>
      <c r="W15" s="41">
        <v>90.186899999999994</v>
      </c>
    </row>
    <row r="16" spans="1:251" x14ac:dyDescent="0.2">
      <c r="A16" s="36" t="s">
        <v>363</v>
      </c>
      <c r="B16" s="39">
        <v>729</v>
      </c>
      <c r="C16" s="39">
        <v>729</v>
      </c>
      <c r="D16" s="40">
        <v>700</v>
      </c>
      <c r="E16" s="41">
        <v>96.021900000000002</v>
      </c>
      <c r="F16" s="40">
        <v>678</v>
      </c>
      <c r="G16" s="41">
        <v>93.004099999999994</v>
      </c>
      <c r="H16" s="40">
        <v>687</v>
      </c>
      <c r="I16" s="41">
        <v>94.238699999999994</v>
      </c>
      <c r="J16" s="40">
        <v>688</v>
      </c>
      <c r="K16" s="41">
        <v>94.375900000000001</v>
      </c>
      <c r="L16" s="40">
        <v>677</v>
      </c>
      <c r="M16" s="41">
        <v>92.866900000000001</v>
      </c>
      <c r="N16" s="40">
        <v>694</v>
      </c>
      <c r="O16" s="41">
        <v>95.198899999999995</v>
      </c>
      <c r="P16" s="40">
        <v>681</v>
      </c>
      <c r="Q16" s="41">
        <v>93.415599999999998</v>
      </c>
      <c r="R16" s="40">
        <v>685</v>
      </c>
      <c r="S16" s="41">
        <v>93.964299999999994</v>
      </c>
      <c r="T16" s="40">
        <v>682</v>
      </c>
      <c r="U16" s="41">
        <v>93.552800000000005</v>
      </c>
      <c r="V16" s="40">
        <v>663</v>
      </c>
      <c r="W16" s="41">
        <v>90.9465</v>
      </c>
    </row>
    <row r="17" spans="1:251" x14ac:dyDescent="0.2">
      <c r="A17" s="36" t="s">
        <v>359</v>
      </c>
      <c r="B17" s="39">
        <v>253</v>
      </c>
      <c r="C17" s="39">
        <v>253</v>
      </c>
      <c r="D17" s="40">
        <v>214</v>
      </c>
      <c r="E17" s="41">
        <v>84.584999999999994</v>
      </c>
      <c r="F17" s="40">
        <v>203</v>
      </c>
      <c r="G17" s="41">
        <v>80.237200000000001</v>
      </c>
      <c r="H17" s="40">
        <v>211</v>
      </c>
      <c r="I17" s="41">
        <v>83.399199999999993</v>
      </c>
      <c r="J17" s="40">
        <v>205</v>
      </c>
      <c r="K17" s="41">
        <v>81.027699999999996</v>
      </c>
      <c r="L17" s="40">
        <v>204</v>
      </c>
      <c r="M17" s="41">
        <v>80.632400000000004</v>
      </c>
      <c r="N17" s="40">
        <v>209</v>
      </c>
      <c r="O17" s="41">
        <v>82.608699999999999</v>
      </c>
      <c r="P17" s="40">
        <v>202</v>
      </c>
      <c r="Q17" s="41">
        <v>79.841899999999995</v>
      </c>
      <c r="R17" s="40">
        <v>205</v>
      </c>
      <c r="S17" s="41">
        <v>81.027699999999996</v>
      </c>
      <c r="T17" s="40">
        <v>205</v>
      </c>
      <c r="U17" s="41">
        <v>81.027699999999996</v>
      </c>
      <c r="V17" s="40">
        <v>197</v>
      </c>
      <c r="W17" s="41">
        <v>77.865600000000001</v>
      </c>
    </row>
    <row r="18" spans="1:251" ht="13.5" thickBot="1" x14ac:dyDescent="0.25">
      <c r="A18" s="43" t="s">
        <v>296</v>
      </c>
      <c r="B18" s="44">
        <f>SUM(B8:B17)</f>
        <v>5263</v>
      </c>
      <c r="C18" s="44">
        <f>SUM(C8:C17)</f>
        <v>5263</v>
      </c>
      <c r="D18" s="44">
        <f>SUM(D8:D17)</f>
        <v>5001</v>
      </c>
      <c r="E18" s="45">
        <f>(D18/B18)*100</f>
        <v>95.021850655519671</v>
      </c>
      <c r="F18" s="44">
        <f>SUM(F8:F17)</f>
        <v>4799</v>
      </c>
      <c r="G18" s="45">
        <f>(F18/C18)*100</f>
        <v>91.183735512065368</v>
      </c>
      <c r="H18" s="44">
        <f>SUM(H8:H17)</f>
        <v>4894</v>
      </c>
      <c r="I18" s="45">
        <f>(H18/B18)*100</f>
        <v>92.988789663689914</v>
      </c>
      <c r="J18" s="44">
        <f>SUM(J8:J17)</f>
        <v>4873</v>
      </c>
      <c r="K18" s="45">
        <f>(J18/C18)*100</f>
        <v>92.589777693330802</v>
      </c>
      <c r="L18" s="44">
        <f>SUM(L8:L17)</f>
        <v>4807</v>
      </c>
      <c r="M18" s="45">
        <f>(L18/C18)*100</f>
        <v>91.335740072202171</v>
      </c>
      <c r="N18" s="44">
        <f>SUM(N8:N17)</f>
        <v>4945</v>
      </c>
      <c r="O18" s="45">
        <f>(N18/B18)*100</f>
        <v>93.957818734562039</v>
      </c>
      <c r="P18" s="44">
        <f>SUM(P8:P17)</f>
        <v>4834</v>
      </c>
      <c r="Q18" s="45">
        <f>(P18/C18)*100</f>
        <v>91.848755462663874</v>
      </c>
      <c r="R18" s="44">
        <f>SUM(R8:R17)</f>
        <v>4890</v>
      </c>
      <c r="S18" s="45">
        <f>(R18/C18)*100</f>
        <v>92.912787383621506</v>
      </c>
      <c r="T18" s="44">
        <f>SUM(T8:T17)</f>
        <v>4886</v>
      </c>
      <c r="U18" s="45">
        <f>(T18/C18)*100</f>
        <v>92.836785103553112</v>
      </c>
      <c r="V18" s="44">
        <f>SUM(V8:V17)</f>
        <v>4673</v>
      </c>
      <c r="W18" s="45">
        <f>(V18/C18)*100</f>
        <v>88.789663689910697</v>
      </c>
    </row>
    <row r="19" spans="1:251" s="30" customFormat="1" ht="25.5" customHeight="1" thickTop="1" x14ac:dyDescent="0.2">
      <c r="A19" s="110" t="s">
        <v>295</v>
      </c>
      <c r="B19" s="112" t="s">
        <v>415</v>
      </c>
      <c r="C19" s="113"/>
      <c r="D19" s="105" t="s">
        <v>416</v>
      </c>
      <c r="E19" s="109"/>
      <c r="F19" s="109"/>
      <c r="G19" s="114"/>
      <c r="H19" s="105" t="s">
        <v>417</v>
      </c>
      <c r="I19" s="108"/>
      <c r="J19" s="109"/>
      <c r="K19" s="107"/>
      <c r="L19" s="105" t="s">
        <v>418</v>
      </c>
      <c r="M19" s="114"/>
      <c r="N19" s="105" t="s">
        <v>419</v>
      </c>
      <c r="O19" s="108"/>
      <c r="P19" s="109"/>
      <c r="Q19" s="107"/>
      <c r="R19" s="105" t="s">
        <v>420</v>
      </c>
      <c r="S19" s="107"/>
      <c r="T19" s="105" t="s">
        <v>421</v>
      </c>
      <c r="U19" s="106"/>
      <c r="V19" s="105" t="s">
        <v>422</v>
      </c>
      <c r="W19" s="106"/>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row>
    <row r="20" spans="1:251" s="34" customFormat="1" ht="25.5" customHeight="1" x14ac:dyDescent="0.2">
      <c r="A20" s="111"/>
      <c r="B20" s="31" t="s">
        <v>304</v>
      </c>
      <c r="C20" s="31" t="s">
        <v>305</v>
      </c>
      <c r="D20" s="32" t="s">
        <v>399</v>
      </c>
      <c r="E20" s="33" t="s">
        <v>294</v>
      </c>
      <c r="F20" s="32" t="s">
        <v>400</v>
      </c>
      <c r="G20" s="33" t="s">
        <v>294</v>
      </c>
      <c r="H20" s="32" t="s">
        <v>399</v>
      </c>
      <c r="I20" s="33" t="s">
        <v>294</v>
      </c>
      <c r="J20" s="32" t="s">
        <v>401</v>
      </c>
      <c r="K20" s="33" t="s">
        <v>294</v>
      </c>
      <c r="L20" s="32" t="s">
        <v>401</v>
      </c>
      <c r="M20" s="33" t="s">
        <v>294</v>
      </c>
      <c r="N20" s="32" t="s">
        <v>399</v>
      </c>
      <c r="O20" s="33" t="s">
        <v>294</v>
      </c>
      <c r="P20" s="32" t="s">
        <v>401</v>
      </c>
      <c r="Q20" s="33" t="s">
        <v>294</v>
      </c>
      <c r="R20" s="32" t="s">
        <v>400</v>
      </c>
      <c r="S20" s="33" t="s">
        <v>294</v>
      </c>
      <c r="T20" s="32" t="s">
        <v>400</v>
      </c>
      <c r="U20" s="33" t="s">
        <v>294</v>
      </c>
      <c r="V20" s="32" t="s">
        <v>402</v>
      </c>
      <c r="W20" s="33" t="s">
        <v>294</v>
      </c>
    </row>
    <row r="21" spans="1:251" s="38" customFormat="1" ht="18" x14ac:dyDescent="0.25">
      <c r="A21" s="35" t="s">
        <v>316</v>
      </c>
      <c r="B21" s="35"/>
      <c r="C21" s="36"/>
      <c r="D21" s="36"/>
      <c r="E21" s="37"/>
      <c r="F21" s="36"/>
      <c r="G21" s="37"/>
      <c r="H21" s="36"/>
      <c r="I21" s="37"/>
      <c r="J21" s="36"/>
      <c r="K21" s="37"/>
      <c r="L21" s="36"/>
      <c r="M21" s="37"/>
      <c r="N21" s="36"/>
      <c r="O21" s="37"/>
      <c r="P21" s="36"/>
      <c r="Q21" s="37"/>
      <c r="R21" s="36"/>
      <c r="S21" s="37"/>
      <c r="T21" s="36"/>
      <c r="U21" s="37"/>
      <c r="V21" s="36"/>
      <c r="W21" s="37"/>
    </row>
    <row r="22" spans="1:251" x14ac:dyDescent="0.2">
      <c r="A22" s="36" t="s">
        <v>4</v>
      </c>
      <c r="B22" s="39">
        <v>305</v>
      </c>
      <c r="C22" s="39">
        <v>305</v>
      </c>
      <c r="D22" s="40">
        <v>287</v>
      </c>
      <c r="E22" s="41">
        <v>94.098399999999998</v>
      </c>
      <c r="F22" s="40">
        <v>281</v>
      </c>
      <c r="G22" s="41">
        <v>92.131100000000004</v>
      </c>
      <c r="H22" s="40">
        <v>283</v>
      </c>
      <c r="I22" s="41">
        <v>92.786900000000003</v>
      </c>
      <c r="J22" s="40">
        <v>284</v>
      </c>
      <c r="K22" s="41">
        <v>93.114800000000002</v>
      </c>
      <c r="L22" s="40">
        <v>281</v>
      </c>
      <c r="M22" s="41">
        <v>92.131100000000004</v>
      </c>
      <c r="N22" s="40">
        <v>286</v>
      </c>
      <c r="O22" s="41">
        <v>93.770499999999998</v>
      </c>
      <c r="P22" s="40">
        <v>283</v>
      </c>
      <c r="Q22" s="41">
        <v>92.786900000000003</v>
      </c>
      <c r="R22" s="40">
        <v>278</v>
      </c>
      <c r="S22" s="41">
        <v>91.147499999999994</v>
      </c>
      <c r="T22" s="40">
        <v>280</v>
      </c>
      <c r="U22" s="41">
        <v>91.803299999999993</v>
      </c>
      <c r="V22" s="40">
        <v>274</v>
      </c>
      <c r="W22" s="41">
        <v>89.836100000000002</v>
      </c>
    </row>
    <row r="23" spans="1:251" x14ac:dyDescent="0.2">
      <c r="A23" s="36" t="s">
        <v>5</v>
      </c>
      <c r="B23" s="39">
        <v>37</v>
      </c>
      <c r="C23" s="39">
        <v>37</v>
      </c>
      <c r="D23" s="40">
        <v>35</v>
      </c>
      <c r="E23" s="41">
        <v>94.5946</v>
      </c>
      <c r="F23" s="40">
        <v>34</v>
      </c>
      <c r="G23" s="41">
        <v>91.891900000000007</v>
      </c>
      <c r="H23" s="40">
        <v>35</v>
      </c>
      <c r="I23" s="41">
        <v>94.5946</v>
      </c>
      <c r="J23" s="40">
        <v>34</v>
      </c>
      <c r="K23" s="41">
        <v>91.891900000000007</v>
      </c>
      <c r="L23" s="40">
        <v>34</v>
      </c>
      <c r="M23" s="41">
        <v>91.891900000000007</v>
      </c>
      <c r="N23" s="40">
        <v>35</v>
      </c>
      <c r="O23" s="41">
        <v>94.5946</v>
      </c>
      <c r="P23" s="40">
        <v>34</v>
      </c>
      <c r="Q23" s="41">
        <v>91.891900000000007</v>
      </c>
      <c r="R23" s="40">
        <v>35</v>
      </c>
      <c r="S23" s="41">
        <v>94.5946</v>
      </c>
      <c r="T23" s="40">
        <v>35</v>
      </c>
      <c r="U23" s="41">
        <v>94.5946</v>
      </c>
      <c r="V23" s="40">
        <v>34</v>
      </c>
      <c r="W23" s="41">
        <v>91.891900000000007</v>
      </c>
    </row>
    <row r="24" spans="1:251" x14ac:dyDescent="0.2">
      <c r="A24" s="36" t="s">
        <v>310</v>
      </c>
      <c r="B24" s="39">
        <v>182</v>
      </c>
      <c r="C24" s="39">
        <v>182</v>
      </c>
      <c r="D24" s="40">
        <v>168</v>
      </c>
      <c r="E24" s="41">
        <v>92.307699999999997</v>
      </c>
      <c r="F24" s="40">
        <v>163</v>
      </c>
      <c r="G24" s="41">
        <v>89.560400000000001</v>
      </c>
      <c r="H24" s="40">
        <v>166</v>
      </c>
      <c r="I24" s="41">
        <v>91.208799999999997</v>
      </c>
      <c r="J24" s="40">
        <v>164</v>
      </c>
      <c r="K24" s="41">
        <v>90.109899999999996</v>
      </c>
      <c r="L24" s="40">
        <v>163</v>
      </c>
      <c r="M24" s="41">
        <v>89.560400000000001</v>
      </c>
      <c r="N24" s="40">
        <v>166</v>
      </c>
      <c r="O24" s="41">
        <v>91.208799999999997</v>
      </c>
      <c r="P24" s="40">
        <v>163</v>
      </c>
      <c r="Q24" s="41">
        <v>89.560400000000001</v>
      </c>
      <c r="R24" s="40">
        <v>162</v>
      </c>
      <c r="S24" s="41">
        <v>89.010999999999996</v>
      </c>
      <c r="T24" s="40">
        <v>163</v>
      </c>
      <c r="U24" s="41">
        <v>89.560400000000001</v>
      </c>
      <c r="V24" s="40">
        <v>161</v>
      </c>
      <c r="W24" s="41">
        <v>88.461500000000001</v>
      </c>
    </row>
    <row r="25" spans="1:251" x14ac:dyDescent="0.2">
      <c r="A25" s="36" t="s">
        <v>350</v>
      </c>
      <c r="B25" s="39">
        <v>517</v>
      </c>
      <c r="C25" s="39">
        <v>517</v>
      </c>
      <c r="D25" s="40">
        <v>485</v>
      </c>
      <c r="E25" s="41">
        <v>93.810400000000001</v>
      </c>
      <c r="F25" s="40">
        <v>465</v>
      </c>
      <c r="G25" s="41">
        <v>89.941999999999993</v>
      </c>
      <c r="H25" s="40">
        <v>478</v>
      </c>
      <c r="I25" s="41">
        <v>92.456500000000005</v>
      </c>
      <c r="J25" s="40">
        <v>472</v>
      </c>
      <c r="K25" s="41">
        <v>91.295900000000003</v>
      </c>
      <c r="L25" s="40">
        <v>465</v>
      </c>
      <c r="M25" s="41">
        <v>89.941999999999993</v>
      </c>
      <c r="N25" s="40">
        <v>479</v>
      </c>
      <c r="O25" s="41">
        <v>92.649900000000002</v>
      </c>
      <c r="P25" s="40">
        <v>464</v>
      </c>
      <c r="Q25" s="41">
        <v>89.748500000000007</v>
      </c>
      <c r="R25" s="40">
        <v>464</v>
      </c>
      <c r="S25" s="41">
        <v>89.748500000000007</v>
      </c>
      <c r="T25" s="40">
        <v>468</v>
      </c>
      <c r="U25" s="41">
        <v>90.522199999999998</v>
      </c>
      <c r="V25" s="40">
        <v>448</v>
      </c>
      <c r="W25" s="41">
        <v>86.653800000000004</v>
      </c>
    </row>
    <row r="26" spans="1:251" x14ac:dyDescent="0.2">
      <c r="A26" s="36" t="s">
        <v>6</v>
      </c>
      <c r="B26" s="39">
        <v>161</v>
      </c>
      <c r="C26" s="39">
        <v>161</v>
      </c>
      <c r="D26" s="40">
        <v>153</v>
      </c>
      <c r="E26" s="41">
        <v>95.031099999999995</v>
      </c>
      <c r="F26" s="40">
        <v>146</v>
      </c>
      <c r="G26" s="41">
        <v>90.683199999999999</v>
      </c>
      <c r="H26" s="40">
        <v>153</v>
      </c>
      <c r="I26" s="41">
        <v>95.031099999999995</v>
      </c>
      <c r="J26" s="40">
        <v>146</v>
      </c>
      <c r="K26" s="41">
        <v>90.683199999999999</v>
      </c>
      <c r="L26" s="40">
        <v>147</v>
      </c>
      <c r="M26" s="41">
        <v>91.304299999999998</v>
      </c>
      <c r="N26" s="40">
        <v>153</v>
      </c>
      <c r="O26" s="41">
        <v>95.031099999999995</v>
      </c>
      <c r="P26" s="40">
        <v>147</v>
      </c>
      <c r="Q26" s="41">
        <v>91.304299999999998</v>
      </c>
      <c r="R26" s="40">
        <v>149</v>
      </c>
      <c r="S26" s="41">
        <v>92.546599999999998</v>
      </c>
      <c r="T26" s="40">
        <v>149</v>
      </c>
      <c r="U26" s="41">
        <v>92.546599999999998</v>
      </c>
      <c r="V26" s="40">
        <v>146</v>
      </c>
      <c r="W26" s="41">
        <v>90.683199999999999</v>
      </c>
    </row>
    <row r="27" spans="1:251" x14ac:dyDescent="0.2">
      <c r="A27" s="36" t="s">
        <v>7</v>
      </c>
      <c r="B27" s="39">
        <v>467</v>
      </c>
      <c r="C27" s="39">
        <v>467</v>
      </c>
      <c r="D27" s="40">
        <v>438</v>
      </c>
      <c r="E27" s="41">
        <v>93.790099999999995</v>
      </c>
      <c r="F27" s="40">
        <v>422</v>
      </c>
      <c r="G27" s="41">
        <v>90.364000000000004</v>
      </c>
      <c r="H27" s="40">
        <v>432</v>
      </c>
      <c r="I27" s="41">
        <v>92.505399999999995</v>
      </c>
      <c r="J27" s="40">
        <v>427</v>
      </c>
      <c r="K27" s="41">
        <v>91.434700000000007</v>
      </c>
      <c r="L27" s="40">
        <v>423</v>
      </c>
      <c r="M27" s="41">
        <v>90.578199999999995</v>
      </c>
      <c r="N27" s="40">
        <v>436</v>
      </c>
      <c r="O27" s="41">
        <v>93.361900000000006</v>
      </c>
      <c r="P27" s="40">
        <v>428</v>
      </c>
      <c r="Q27" s="41">
        <v>91.648799999999994</v>
      </c>
      <c r="R27" s="40">
        <v>430</v>
      </c>
      <c r="S27" s="41">
        <v>92.077100000000002</v>
      </c>
      <c r="T27" s="40">
        <v>431</v>
      </c>
      <c r="U27" s="41">
        <v>92.291200000000003</v>
      </c>
      <c r="V27" s="40">
        <v>415</v>
      </c>
      <c r="W27" s="41">
        <v>88.865099999999998</v>
      </c>
    </row>
    <row r="28" spans="1:251" x14ac:dyDescent="0.2">
      <c r="A28" s="36" t="s">
        <v>8</v>
      </c>
      <c r="B28" s="39">
        <v>1279</v>
      </c>
      <c r="C28" s="39">
        <v>1279</v>
      </c>
      <c r="D28" s="40">
        <v>1196</v>
      </c>
      <c r="E28" s="41">
        <v>93.510599999999997</v>
      </c>
      <c r="F28" s="40">
        <v>1142</v>
      </c>
      <c r="G28" s="41">
        <v>89.288499999999999</v>
      </c>
      <c r="H28" s="40">
        <v>1173</v>
      </c>
      <c r="I28" s="41">
        <v>91.712299999999999</v>
      </c>
      <c r="J28" s="40">
        <v>1160</v>
      </c>
      <c r="K28" s="41">
        <v>90.695899999999995</v>
      </c>
      <c r="L28" s="40">
        <v>1143</v>
      </c>
      <c r="M28" s="41">
        <v>89.366699999999994</v>
      </c>
      <c r="N28" s="40">
        <v>1179</v>
      </c>
      <c r="O28" s="41">
        <v>92.181399999999996</v>
      </c>
      <c r="P28" s="40">
        <v>1147</v>
      </c>
      <c r="Q28" s="41">
        <v>89.679400000000001</v>
      </c>
      <c r="R28" s="40">
        <v>1176</v>
      </c>
      <c r="S28" s="41">
        <v>91.946799999999996</v>
      </c>
      <c r="T28" s="40">
        <v>1175</v>
      </c>
      <c r="U28" s="41">
        <v>91.868600000000001</v>
      </c>
      <c r="V28" s="40">
        <v>1109</v>
      </c>
      <c r="W28" s="41">
        <v>86.708399999999997</v>
      </c>
    </row>
    <row r="29" spans="1:251" x14ac:dyDescent="0.2">
      <c r="A29" s="36" t="s">
        <v>364</v>
      </c>
      <c r="B29" s="39">
        <v>454</v>
      </c>
      <c r="C29" s="39">
        <v>454</v>
      </c>
      <c r="D29" s="40">
        <v>428</v>
      </c>
      <c r="E29" s="41">
        <v>94.273099999999999</v>
      </c>
      <c r="F29" s="40">
        <v>411</v>
      </c>
      <c r="G29" s="41">
        <v>90.528599999999997</v>
      </c>
      <c r="H29" s="40">
        <v>420</v>
      </c>
      <c r="I29" s="41">
        <v>92.510999999999996</v>
      </c>
      <c r="J29" s="40">
        <v>416</v>
      </c>
      <c r="K29" s="41">
        <v>91.63</v>
      </c>
      <c r="L29" s="40">
        <v>412</v>
      </c>
      <c r="M29" s="41">
        <v>90.748900000000006</v>
      </c>
      <c r="N29" s="40">
        <v>423</v>
      </c>
      <c r="O29" s="41">
        <v>93.171800000000005</v>
      </c>
      <c r="P29" s="40">
        <v>414</v>
      </c>
      <c r="Q29" s="41">
        <v>91.189400000000006</v>
      </c>
      <c r="R29" s="40">
        <v>416</v>
      </c>
      <c r="S29" s="41">
        <v>91.63</v>
      </c>
      <c r="T29" s="40">
        <v>416</v>
      </c>
      <c r="U29" s="41">
        <v>91.63</v>
      </c>
      <c r="V29" s="40">
        <v>404</v>
      </c>
      <c r="W29" s="41">
        <v>88.986800000000002</v>
      </c>
    </row>
    <row r="30" spans="1:251" x14ac:dyDescent="0.2">
      <c r="A30" s="36" t="s">
        <v>9</v>
      </c>
      <c r="B30" s="39">
        <v>215</v>
      </c>
      <c r="C30" s="39">
        <v>215</v>
      </c>
      <c r="D30" s="40">
        <v>194</v>
      </c>
      <c r="E30" s="41">
        <v>90.232600000000005</v>
      </c>
      <c r="F30" s="40">
        <v>190</v>
      </c>
      <c r="G30" s="41">
        <v>88.372100000000003</v>
      </c>
      <c r="H30" s="40">
        <v>189</v>
      </c>
      <c r="I30" s="41">
        <v>87.906999999999996</v>
      </c>
      <c r="J30" s="40">
        <v>191</v>
      </c>
      <c r="K30" s="41">
        <v>88.837199999999996</v>
      </c>
      <c r="L30" s="40">
        <v>191</v>
      </c>
      <c r="M30" s="41">
        <v>88.837199999999996</v>
      </c>
      <c r="N30" s="40">
        <v>191</v>
      </c>
      <c r="O30" s="41">
        <v>88.837199999999996</v>
      </c>
      <c r="P30" s="40">
        <v>190</v>
      </c>
      <c r="Q30" s="41">
        <v>88.372100000000003</v>
      </c>
      <c r="R30" s="40">
        <v>190</v>
      </c>
      <c r="S30" s="41">
        <v>88.372100000000003</v>
      </c>
      <c r="T30" s="40">
        <v>190</v>
      </c>
      <c r="U30" s="41">
        <v>88.372100000000003</v>
      </c>
      <c r="V30" s="40">
        <v>188</v>
      </c>
      <c r="W30" s="41">
        <v>87.441900000000004</v>
      </c>
    </row>
    <row r="31" spans="1:251" x14ac:dyDescent="0.2">
      <c r="A31" s="36" t="s">
        <v>10</v>
      </c>
      <c r="B31" s="39">
        <v>305</v>
      </c>
      <c r="C31" s="39">
        <v>305</v>
      </c>
      <c r="D31" s="40">
        <v>288</v>
      </c>
      <c r="E31" s="41">
        <v>94.426199999999994</v>
      </c>
      <c r="F31" s="40">
        <v>275</v>
      </c>
      <c r="G31" s="41">
        <v>90.163899999999998</v>
      </c>
      <c r="H31" s="40">
        <v>285</v>
      </c>
      <c r="I31" s="41">
        <v>93.442599999999999</v>
      </c>
      <c r="J31" s="40">
        <v>276</v>
      </c>
      <c r="K31" s="41">
        <v>90.491799999999998</v>
      </c>
      <c r="L31" s="40">
        <v>277</v>
      </c>
      <c r="M31" s="41">
        <v>90.819699999999997</v>
      </c>
      <c r="N31" s="40">
        <v>286</v>
      </c>
      <c r="O31" s="41">
        <v>93.770499999999998</v>
      </c>
      <c r="P31" s="40">
        <v>277</v>
      </c>
      <c r="Q31" s="41">
        <v>90.819699999999997</v>
      </c>
      <c r="R31" s="40">
        <v>282</v>
      </c>
      <c r="S31" s="41">
        <v>92.459000000000003</v>
      </c>
      <c r="T31" s="40">
        <v>283</v>
      </c>
      <c r="U31" s="41">
        <v>92.786900000000003</v>
      </c>
      <c r="V31" s="40">
        <v>274</v>
      </c>
      <c r="W31" s="41">
        <v>89.836100000000002</v>
      </c>
    </row>
    <row r="32" spans="1:251" x14ac:dyDescent="0.2">
      <c r="A32" s="36" t="s">
        <v>458</v>
      </c>
      <c r="B32" s="39">
        <v>11</v>
      </c>
      <c r="C32" s="39">
        <v>11</v>
      </c>
      <c r="D32" s="40">
        <v>11</v>
      </c>
      <c r="E32" s="41">
        <v>100</v>
      </c>
      <c r="F32" s="40">
        <v>11</v>
      </c>
      <c r="G32" s="41">
        <v>100</v>
      </c>
      <c r="H32" s="40">
        <v>11</v>
      </c>
      <c r="I32" s="41">
        <v>100</v>
      </c>
      <c r="J32" s="40">
        <v>11</v>
      </c>
      <c r="K32" s="41">
        <v>100</v>
      </c>
      <c r="L32" s="40">
        <v>11</v>
      </c>
      <c r="M32" s="41">
        <v>100</v>
      </c>
      <c r="N32" s="40">
        <v>11</v>
      </c>
      <c r="O32" s="41">
        <v>100</v>
      </c>
      <c r="P32" s="40">
        <v>11</v>
      </c>
      <c r="Q32" s="41">
        <v>100</v>
      </c>
      <c r="R32" s="40">
        <v>11</v>
      </c>
      <c r="S32" s="41">
        <v>100</v>
      </c>
      <c r="T32" s="40">
        <v>11</v>
      </c>
      <c r="U32" s="41">
        <v>100</v>
      </c>
      <c r="V32" s="40">
        <v>11</v>
      </c>
      <c r="W32" s="41">
        <v>100</v>
      </c>
    </row>
    <row r="33" spans="1:251" x14ac:dyDescent="0.2">
      <c r="A33" s="36" t="s">
        <v>11</v>
      </c>
      <c r="B33" s="39">
        <v>584</v>
      </c>
      <c r="C33" s="39">
        <v>584</v>
      </c>
      <c r="D33" s="40">
        <v>546</v>
      </c>
      <c r="E33" s="41">
        <v>93.493200000000002</v>
      </c>
      <c r="F33" s="40">
        <v>533</v>
      </c>
      <c r="G33" s="41">
        <v>91.267099999999999</v>
      </c>
      <c r="H33" s="40">
        <v>542</v>
      </c>
      <c r="I33" s="41">
        <v>92.808199999999999</v>
      </c>
      <c r="J33" s="40">
        <v>535</v>
      </c>
      <c r="K33" s="41">
        <v>91.6096</v>
      </c>
      <c r="L33" s="40">
        <v>532</v>
      </c>
      <c r="M33" s="41">
        <v>91.0959</v>
      </c>
      <c r="N33" s="40">
        <v>543</v>
      </c>
      <c r="O33" s="41">
        <v>92.979500000000002</v>
      </c>
      <c r="P33" s="40">
        <v>529</v>
      </c>
      <c r="Q33" s="41">
        <v>90.5822</v>
      </c>
      <c r="R33" s="40">
        <v>529</v>
      </c>
      <c r="S33" s="41">
        <v>90.5822</v>
      </c>
      <c r="T33" s="40">
        <v>531</v>
      </c>
      <c r="U33" s="41">
        <v>90.924700000000001</v>
      </c>
      <c r="V33" s="40">
        <v>513</v>
      </c>
      <c r="W33" s="41">
        <v>87.842500000000001</v>
      </c>
    </row>
    <row r="34" spans="1:251" x14ac:dyDescent="0.2">
      <c r="A34" s="36" t="s">
        <v>347</v>
      </c>
      <c r="B34" s="39">
        <v>878</v>
      </c>
      <c r="C34" s="39">
        <v>878</v>
      </c>
      <c r="D34" s="40">
        <v>832</v>
      </c>
      <c r="E34" s="41">
        <v>94.760800000000003</v>
      </c>
      <c r="F34" s="40">
        <v>793</v>
      </c>
      <c r="G34" s="41">
        <v>90.318899999999999</v>
      </c>
      <c r="H34" s="40">
        <v>818</v>
      </c>
      <c r="I34" s="41">
        <v>93.166300000000007</v>
      </c>
      <c r="J34" s="40">
        <v>801</v>
      </c>
      <c r="K34" s="41">
        <v>91.230099999999993</v>
      </c>
      <c r="L34" s="40">
        <v>795</v>
      </c>
      <c r="M34" s="41">
        <v>90.546700000000001</v>
      </c>
      <c r="N34" s="40">
        <v>829</v>
      </c>
      <c r="O34" s="41">
        <v>94.4191</v>
      </c>
      <c r="P34" s="40">
        <v>799</v>
      </c>
      <c r="Q34" s="41">
        <v>91.002300000000005</v>
      </c>
      <c r="R34" s="40">
        <v>815</v>
      </c>
      <c r="S34" s="41">
        <v>92.824600000000004</v>
      </c>
      <c r="T34" s="40">
        <v>816</v>
      </c>
      <c r="U34" s="41">
        <v>92.938500000000005</v>
      </c>
      <c r="V34" s="40">
        <v>777</v>
      </c>
      <c r="W34" s="41">
        <v>88.496600000000001</v>
      </c>
    </row>
    <row r="35" spans="1:251" x14ac:dyDescent="0.2">
      <c r="A35" s="36" t="s">
        <v>12</v>
      </c>
      <c r="B35" s="39">
        <v>44</v>
      </c>
      <c r="C35" s="39">
        <v>44</v>
      </c>
      <c r="D35" s="40">
        <v>43</v>
      </c>
      <c r="E35" s="41">
        <v>97.7273</v>
      </c>
      <c r="F35" s="40">
        <v>41</v>
      </c>
      <c r="G35" s="41">
        <v>93.181799999999996</v>
      </c>
      <c r="H35" s="40">
        <v>43</v>
      </c>
      <c r="I35" s="41">
        <v>97.7273</v>
      </c>
      <c r="J35" s="40">
        <v>41</v>
      </c>
      <c r="K35" s="41">
        <v>93.181799999999996</v>
      </c>
      <c r="L35" s="40">
        <v>41</v>
      </c>
      <c r="M35" s="41">
        <v>93.181799999999996</v>
      </c>
      <c r="N35" s="40">
        <v>42</v>
      </c>
      <c r="O35" s="41">
        <v>95.454499999999996</v>
      </c>
      <c r="P35" s="40">
        <v>40</v>
      </c>
      <c r="Q35" s="41">
        <v>90.909099999999995</v>
      </c>
      <c r="R35" s="40">
        <v>42</v>
      </c>
      <c r="S35" s="41">
        <v>95.454499999999996</v>
      </c>
      <c r="T35" s="40">
        <v>41</v>
      </c>
      <c r="U35" s="41">
        <v>93.181799999999996</v>
      </c>
      <c r="V35" s="40">
        <v>40</v>
      </c>
      <c r="W35" s="41">
        <v>90.909099999999995</v>
      </c>
    </row>
    <row r="36" spans="1:251" x14ac:dyDescent="0.2">
      <c r="A36" s="36" t="s">
        <v>13</v>
      </c>
      <c r="B36" s="39">
        <v>355</v>
      </c>
      <c r="C36" s="39">
        <v>355</v>
      </c>
      <c r="D36" s="40">
        <v>338</v>
      </c>
      <c r="E36" s="41">
        <v>95.211299999999994</v>
      </c>
      <c r="F36" s="40">
        <v>318</v>
      </c>
      <c r="G36" s="41">
        <v>89.577500000000001</v>
      </c>
      <c r="H36" s="40">
        <v>329</v>
      </c>
      <c r="I36" s="41">
        <v>92.676100000000005</v>
      </c>
      <c r="J36" s="40">
        <v>323</v>
      </c>
      <c r="K36" s="41">
        <v>90.985900000000001</v>
      </c>
      <c r="L36" s="40">
        <v>319</v>
      </c>
      <c r="M36" s="41">
        <v>89.859200000000001</v>
      </c>
      <c r="N36" s="40">
        <v>336</v>
      </c>
      <c r="O36" s="41">
        <v>94.647900000000007</v>
      </c>
      <c r="P36" s="40">
        <v>327</v>
      </c>
      <c r="Q36" s="41">
        <v>92.112700000000004</v>
      </c>
      <c r="R36" s="40">
        <v>333</v>
      </c>
      <c r="S36" s="41">
        <v>93.802800000000005</v>
      </c>
      <c r="T36" s="40">
        <v>333</v>
      </c>
      <c r="U36" s="41">
        <v>93.802800000000005</v>
      </c>
      <c r="V36" s="40">
        <v>316</v>
      </c>
      <c r="W36" s="41">
        <v>89.014099999999999</v>
      </c>
    </row>
    <row r="37" spans="1:251" x14ac:dyDescent="0.2">
      <c r="A37" s="36" t="s">
        <v>360</v>
      </c>
      <c r="B37" s="39">
        <v>470</v>
      </c>
      <c r="C37" s="39">
        <v>470</v>
      </c>
      <c r="D37" s="40">
        <v>450</v>
      </c>
      <c r="E37" s="41">
        <v>95.744699999999995</v>
      </c>
      <c r="F37" s="40">
        <v>434</v>
      </c>
      <c r="G37" s="41">
        <v>92.340400000000002</v>
      </c>
      <c r="H37" s="40">
        <v>443</v>
      </c>
      <c r="I37" s="41">
        <v>94.255300000000005</v>
      </c>
      <c r="J37" s="40">
        <v>438</v>
      </c>
      <c r="K37" s="41">
        <v>93.191500000000005</v>
      </c>
      <c r="L37" s="40">
        <v>433</v>
      </c>
      <c r="M37" s="41">
        <v>92.127700000000004</v>
      </c>
      <c r="N37" s="40">
        <v>447</v>
      </c>
      <c r="O37" s="41">
        <v>95.106399999999994</v>
      </c>
      <c r="P37" s="40">
        <v>442</v>
      </c>
      <c r="Q37" s="41">
        <v>94.042599999999993</v>
      </c>
      <c r="R37" s="40">
        <v>438</v>
      </c>
      <c r="S37" s="41">
        <v>93.191500000000005</v>
      </c>
      <c r="T37" s="40">
        <v>438</v>
      </c>
      <c r="U37" s="41">
        <v>93.191500000000005</v>
      </c>
      <c r="V37" s="40">
        <v>420</v>
      </c>
      <c r="W37" s="41">
        <v>89.361699999999999</v>
      </c>
    </row>
    <row r="38" spans="1:251" x14ac:dyDescent="0.2">
      <c r="A38" s="36" t="s">
        <v>14</v>
      </c>
      <c r="B38" s="39">
        <v>264</v>
      </c>
      <c r="C38" s="39">
        <v>264</v>
      </c>
      <c r="D38" s="40">
        <v>252</v>
      </c>
      <c r="E38" s="41">
        <v>95.454499999999996</v>
      </c>
      <c r="F38" s="40">
        <v>245</v>
      </c>
      <c r="G38" s="41">
        <v>92.802999999999997</v>
      </c>
      <c r="H38" s="40">
        <v>246</v>
      </c>
      <c r="I38" s="41">
        <v>93.181799999999996</v>
      </c>
      <c r="J38" s="40">
        <v>249</v>
      </c>
      <c r="K38" s="41">
        <v>94.318200000000004</v>
      </c>
      <c r="L38" s="40">
        <v>246</v>
      </c>
      <c r="M38" s="41">
        <v>93.181799999999996</v>
      </c>
      <c r="N38" s="40">
        <v>248</v>
      </c>
      <c r="O38" s="41">
        <v>93.939400000000006</v>
      </c>
      <c r="P38" s="40">
        <v>246</v>
      </c>
      <c r="Q38" s="41">
        <v>93.181799999999996</v>
      </c>
      <c r="R38" s="40">
        <v>247</v>
      </c>
      <c r="S38" s="41">
        <v>93.560599999999994</v>
      </c>
      <c r="T38" s="40">
        <v>245</v>
      </c>
      <c r="U38" s="41">
        <v>92.802999999999997</v>
      </c>
      <c r="V38" s="40">
        <v>238</v>
      </c>
      <c r="W38" s="41">
        <v>90.151499999999999</v>
      </c>
    </row>
    <row r="39" spans="1:251" ht="13.5" thickBot="1" x14ac:dyDescent="0.25">
      <c r="A39" s="43" t="s">
        <v>296</v>
      </c>
      <c r="B39" s="44">
        <f>SUM(B22:B38)</f>
        <v>6528</v>
      </c>
      <c r="C39" s="44">
        <f>SUM(C22:C38)</f>
        <v>6528</v>
      </c>
      <c r="D39" s="44">
        <f>SUM(D22:D38)</f>
        <v>6144</v>
      </c>
      <c r="E39" s="45">
        <f>(D39/B39)*100</f>
        <v>94.117647058823522</v>
      </c>
      <c r="F39" s="44">
        <f>SUM(F22:F38)</f>
        <v>5904</v>
      </c>
      <c r="G39" s="45">
        <f>(F39/C39)*100</f>
        <v>90.441176470588232</v>
      </c>
      <c r="H39" s="44">
        <f>SUM(H22:H38)</f>
        <v>6046</v>
      </c>
      <c r="I39" s="45">
        <f>(H39/B39)*100</f>
        <v>92.616421568627445</v>
      </c>
      <c r="J39" s="44">
        <f>SUM(J22:J38)</f>
        <v>5968</v>
      </c>
      <c r="K39" s="45">
        <f>(J39/C39)*100</f>
        <v>91.421568627450981</v>
      </c>
      <c r="L39" s="44">
        <f>SUM(L22:L38)</f>
        <v>5913</v>
      </c>
      <c r="M39" s="45">
        <f>(L39/C39)*100</f>
        <v>90.579044117647058</v>
      </c>
      <c r="N39" s="44">
        <f>SUM(N22:N38)</f>
        <v>6090</v>
      </c>
      <c r="O39" s="45">
        <f>(N39/B39)*100</f>
        <v>93.29044117647058</v>
      </c>
      <c r="P39" s="44">
        <f>SUM(P22:P38)</f>
        <v>5941</v>
      </c>
      <c r="Q39" s="45">
        <f>(P39/C39)*100</f>
        <v>91.007965686274503</v>
      </c>
      <c r="R39" s="44">
        <f>SUM(R22:R38)</f>
        <v>5997</v>
      </c>
      <c r="S39" s="45">
        <f>(R39/C39)*100</f>
        <v>91.86580882352942</v>
      </c>
      <c r="T39" s="44">
        <f>SUM(T22:T38)</f>
        <v>6005</v>
      </c>
      <c r="U39" s="45">
        <f>(T39/C39)*100</f>
        <v>91.988357843137265</v>
      </c>
      <c r="V39" s="44">
        <f>SUM(V22:V38)</f>
        <v>5768</v>
      </c>
      <c r="W39" s="45">
        <f>(V39/C39)*100</f>
        <v>88.357843137254903</v>
      </c>
    </row>
    <row r="40" spans="1:251" s="30" customFormat="1" ht="25.5" customHeight="1" thickTop="1" x14ac:dyDescent="0.2">
      <c r="A40" s="110" t="s">
        <v>295</v>
      </c>
      <c r="B40" s="112" t="s">
        <v>415</v>
      </c>
      <c r="C40" s="113"/>
      <c r="D40" s="105" t="s">
        <v>416</v>
      </c>
      <c r="E40" s="109"/>
      <c r="F40" s="109"/>
      <c r="G40" s="114"/>
      <c r="H40" s="105" t="s">
        <v>417</v>
      </c>
      <c r="I40" s="108"/>
      <c r="J40" s="109"/>
      <c r="K40" s="107"/>
      <c r="L40" s="105" t="s">
        <v>418</v>
      </c>
      <c r="M40" s="114"/>
      <c r="N40" s="105" t="s">
        <v>419</v>
      </c>
      <c r="O40" s="108"/>
      <c r="P40" s="109"/>
      <c r="Q40" s="107"/>
      <c r="R40" s="105" t="s">
        <v>420</v>
      </c>
      <c r="S40" s="107"/>
      <c r="T40" s="105" t="s">
        <v>421</v>
      </c>
      <c r="U40" s="106"/>
      <c r="V40" s="105" t="s">
        <v>422</v>
      </c>
      <c r="W40" s="106"/>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row>
    <row r="41" spans="1:251" s="34" customFormat="1" ht="25.5" customHeight="1" x14ac:dyDescent="0.2">
      <c r="A41" s="111"/>
      <c r="B41" s="31" t="s">
        <v>304</v>
      </c>
      <c r="C41" s="31" t="s">
        <v>305</v>
      </c>
      <c r="D41" s="32" t="s">
        <v>399</v>
      </c>
      <c r="E41" s="33" t="s">
        <v>294</v>
      </c>
      <c r="F41" s="32" t="s">
        <v>400</v>
      </c>
      <c r="G41" s="33" t="s">
        <v>294</v>
      </c>
      <c r="H41" s="32" t="s">
        <v>399</v>
      </c>
      <c r="I41" s="33" t="s">
        <v>294</v>
      </c>
      <c r="J41" s="32" t="s">
        <v>401</v>
      </c>
      <c r="K41" s="33" t="s">
        <v>294</v>
      </c>
      <c r="L41" s="32" t="s">
        <v>401</v>
      </c>
      <c r="M41" s="33" t="s">
        <v>294</v>
      </c>
      <c r="N41" s="32" t="s">
        <v>399</v>
      </c>
      <c r="O41" s="33" t="s">
        <v>294</v>
      </c>
      <c r="P41" s="32" t="s">
        <v>401</v>
      </c>
      <c r="Q41" s="33" t="s">
        <v>294</v>
      </c>
      <c r="R41" s="32" t="s">
        <v>400</v>
      </c>
      <c r="S41" s="33" t="s">
        <v>294</v>
      </c>
      <c r="T41" s="32" t="s">
        <v>400</v>
      </c>
      <c r="U41" s="33" t="s">
        <v>294</v>
      </c>
      <c r="V41" s="32" t="s">
        <v>402</v>
      </c>
      <c r="W41" s="33" t="s">
        <v>294</v>
      </c>
    </row>
    <row r="42" spans="1:251" ht="18" x14ac:dyDescent="0.25">
      <c r="A42" s="35" t="s">
        <v>317</v>
      </c>
      <c r="B42" s="35"/>
      <c r="C42" s="36"/>
      <c r="D42" s="36"/>
      <c r="E42" s="37"/>
      <c r="F42" s="36"/>
      <c r="G42" s="37"/>
      <c r="H42" s="36"/>
      <c r="I42" s="37"/>
      <c r="J42" s="36"/>
      <c r="K42" s="37"/>
      <c r="L42" s="36"/>
      <c r="M42" s="37"/>
      <c r="N42" s="36"/>
      <c r="O42" s="37"/>
      <c r="P42" s="36"/>
      <c r="Q42" s="37"/>
      <c r="R42" s="36"/>
      <c r="S42" s="37"/>
      <c r="T42" s="36"/>
      <c r="U42" s="37"/>
      <c r="V42" s="36"/>
      <c r="W42" s="37"/>
    </row>
    <row r="43" spans="1:251" x14ac:dyDescent="0.2">
      <c r="A43" s="36" t="s">
        <v>15</v>
      </c>
      <c r="B43" s="39">
        <v>240</v>
      </c>
      <c r="C43" s="39">
        <v>240</v>
      </c>
      <c r="D43" s="40">
        <v>230</v>
      </c>
      <c r="E43" s="41">
        <v>95.833299999999994</v>
      </c>
      <c r="F43" s="40">
        <v>201</v>
      </c>
      <c r="G43" s="41">
        <v>83.75</v>
      </c>
      <c r="H43" s="40">
        <v>216</v>
      </c>
      <c r="I43" s="41">
        <v>90</v>
      </c>
      <c r="J43" s="40">
        <v>210</v>
      </c>
      <c r="K43" s="41">
        <v>87.5</v>
      </c>
      <c r="L43" s="40">
        <v>202</v>
      </c>
      <c r="M43" s="41">
        <v>84.166700000000006</v>
      </c>
      <c r="N43" s="40">
        <v>224</v>
      </c>
      <c r="O43" s="41">
        <v>93.333299999999994</v>
      </c>
      <c r="P43" s="40">
        <v>217</v>
      </c>
      <c r="Q43" s="41">
        <v>90.416700000000006</v>
      </c>
      <c r="R43" s="40">
        <v>223</v>
      </c>
      <c r="S43" s="41">
        <v>92.916700000000006</v>
      </c>
      <c r="T43" s="40">
        <v>220</v>
      </c>
      <c r="U43" s="41">
        <v>91.666700000000006</v>
      </c>
      <c r="V43" s="40">
        <v>192</v>
      </c>
      <c r="W43" s="41">
        <v>80</v>
      </c>
    </row>
    <row r="44" spans="1:251" x14ac:dyDescent="0.2">
      <c r="A44" s="36" t="s">
        <v>16</v>
      </c>
      <c r="B44" s="39">
        <v>675</v>
      </c>
      <c r="C44" s="39">
        <v>675</v>
      </c>
      <c r="D44" s="40">
        <v>643</v>
      </c>
      <c r="E44" s="41">
        <v>95.259299999999996</v>
      </c>
      <c r="F44" s="40">
        <v>611</v>
      </c>
      <c r="G44" s="41">
        <v>90.518500000000003</v>
      </c>
      <c r="H44" s="40">
        <v>631</v>
      </c>
      <c r="I44" s="41">
        <v>93.481499999999997</v>
      </c>
      <c r="J44" s="40">
        <v>619</v>
      </c>
      <c r="K44" s="41">
        <v>91.703699999999998</v>
      </c>
      <c r="L44" s="40">
        <v>612</v>
      </c>
      <c r="M44" s="41">
        <v>90.666700000000006</v>
      </c>
      <c r="N44" s="40">
        <v>637</v>
      </c>
      <c r="O44" s="41">
        <v>94.370400000000004</v>
      </c>
      <c r="P44" s="40">
        <v>621</v>
      </c>
      <c r="Q44" s="41">
        <v>92</v>
      </c>
      <c r="R44" s="40">
        <v>628</v>
      </c>
      <c r="S44" s="41">
        <v>93.037000000000006</v>
      </c>
      <c r="T44" s="40">
        <v>629</v>
      </c>
      <c r="U44" s="41">
        <v>93.185199999999995</v>
      </c>
      <c r="V44" s="40">
        <v>600</v>
      </c>
      <c r="W44" s="41">
        <v>88.888900000000007</v>
      </c>
    </row>
    <row r="45" spans="1:251" x14ac:dyDescent="0.2">
      <c r="A45" s="36" t="s">
        <v>17</v>
      </c>
      <c r="B45" s="39">
        <v>222</v>
      </c>
      <c r="C45" s="39">
        <v>222</v>
      </c>
      <c r="D45" s="40">
        <v>210</v>
      </c>
      <c r="E45" s="41">
        <v>94.5946</v>
      </c>
      <c r="F45" s="40">
        <v>193</v>
      </c>
      <c r="G45" s="41">
        <v>86.936899999999994</v>
      </c>
      <c r="H45" s="40">
        <v>204</v>
      </c>
      <c r="I45" s="41">
        <v>91.891900000000007</v>
      </c>
      <c r="J45" s="40">
        <v>198</v>
      </c>
      <c r="K45" s="41">
        <v>89.1892</v>
      </c>
      <c r="L45" s="40">
        <v>193</v>
      </c>
      <c r="M45" s="41">
        <v>86.936899999999994</v>
      </c>
      <c r="N45" s="40">
        <v>207</v>
      </c>
      <c r="O45" s="41">
        <v>93.243200000000002</v>
      </c>
      <c r="P45" s="40">
        <v>199</v>
      </c>
      <c r="Q45" s="41">
        <v>89.639600000000002</v>
      </c>
      <c r="R45" s="40">
        <v>208</v>
      </c>
      <c r="S45" s="41">
        <v>93.693700000000007</v>
      </c>
      <c r="T45" s="40">
        <v>206</v>
      </c>
      <c r="U45" s="41">
        <v>92.7928</v>
      </c>
      <c r="V45" s="40">
        <v>191</v>
      </c>
      <c r="W45" s="41">
        <v>86.036000000000001</v>
      </c>
    </row>
    <row r="46" spans="1:251" x14ac:dyDescent="0.2">
      <c r="A46" s="36" t="s">
        <v>18</v>
      </c>
      <c r="B46" s="39">
        <v>293</v>
      </c>
      <c r="C46" s="39">
        <v>293</v>
      </c>
      <c r="D46" s="40">
        <v>287</v>
      </c>
      <c r="E46" s="41">
        <v>97.952200000000005</v>
      </c>
      <c r="F46" s="40">
        <v>277</v>
      </c>
      <c r="G46" s="41">
        <v>94.539199999999994</v>
      </c>
      <c r="H46" s="40">
        <v>283</v>
      </c>
      <c r="I46" s="41">
        <v>96.587000000000003</v>
      </c>
      <c r="J46" s="40">
        <v>280</v>
      </c>
      <c r="K46" s="41">
        <v>95.563100000000006</v>
      </c>
      <c r="L46" s="40">
        <v>276</v>
      </c>
      <c r="M46" s="41">
        <v>94.197999999999993</v>
      </c>
      <c r="N46" s="40">
        <v>284</v>
      </c>
      <c r="O46" s="41">
        <v>96.928299999999993</v>
      </c>
      <c r="P46" s="40">
        <v>282</v>
      </c>
      <c r="Q46" s="41">
        <v>96.245699999999999</v>
      </c>
      <c r="R46" s="40">
        <v>282</v>
      </c>
      <c r="S46" s="41">
        <v>96.245699999999999</v>
      </c>
      <c r="T46" s="40">
        <v>282</v>
      </c>
      <c r="U46" s="41">
        <v>96.245699999999999</v>
      </c>
      <c r="V46" s="40">
        <v>271</v>
      </c>
      <c r="W46" s="41">
        <v>92.491500000000002</v>
      </c>
    </row>
    <row r="47" spans="1:251" x14ac:dyDescent="0.2">
      <c r="A47" s="36" t="s">
        <v>19</v>
      </c>
      <c r="B47" s="39">
        <v>256</v>
      </c>
      <c r="C47" s="39">
        <v>256</v>
      </c>
      <c r="D47" s="40">
        <v>249</v>
      </c>
      <c r="E47" s="41">
        <v>97.265600000000006</v>
      </c>
      <c r="F47" s="40">
        <v>236</v>
      </c>
      <c r="G47" s="41">
        <v>92.1875</v>
      </c>
      <c r="H47" s="40">
        <v>245</v>
      </c>
      <c r="I47" s="41">
        <v>95.703100000000006</v>
      </c>
      <c r="J47" s="40">
        <v>241</v>
      </c>
      <c r="K47" s="41">
        <v>94.140600000000006</v>
      </c>
      <c r="L47" s="40">
        <v>237</v>
      </c>
      <c r="M47" s="41">
        <v>92.578100000000006</v>
      </c>
      <c r="N47" s="40">
        <v>248</v>
      </c>
      <c r="O47" s="41">
        <v>96.875</v>
      </c>
      <c r="P47" s="40">
        <v>241</v>
      </c>
      <c r="Q47" s="41">
        <v>94.140600000000006</v>
      </c>
      <c r="R47" s="40">
        <v>243</v>
      </c>
      <c r="S47" s="41">
        <v>94.921899999999994</v>
      </c>
      <c r="T47" s="40">
        <v>242</v>
      </c>
      <c r="U47" s="41">
        <v>94.531300000000002</v>
      </c>
      <c r="V47" s="40">
        <v>233</v>
      </c>
      <c r="W47" s="41">
        <v>91.015600000000006</v>
      </c>
    </row>
    <row r="48" spans="1:251" x14ac:dyDescent="0.2">
      <c r="A48" s="36" t="s">
        <v>20</v>
      </c>
      <c r="B48" s="39">
        <v>970</v>
      </c>
      <c r="C48" s="39">
        <v>970</v>
      </c>
      <c r="D48" s="40">
        <v>907</v>
      </c>
      <c r="E48" s="41">
        <v>93.505200000000002</v>
      </c>
      <c r="F48" s="40">
        <v>814</v>
      </c>
      <c r="G48" s="41">
        <v>83.917500000000004</v>
      </c>
      <c r="H48" s="40">
        <v>882</v>
      </c>
      <c r="I48" s="41">
        <v>90.927800000000005</v>
      </c>
      <c r="J48" s="40">
        <v>836</v>
      </c>
      <c r="K48" s="41">
        <v>86.185599999999994</v>
      </c>
      <c r="L48" s="40">
        <v>815</v>
      </c>
      <c r="M48" s="41">
        <v>84.020600000000002</v>
      </c>
      <c r="N48" s="40">
        <v>904</v>
      </c>
      <c r="O48" s="41">
        <v>93.195899999999995</v>
      </c>
      <c r="P48" s="40">
        <v>857</v>
      </c>
      <c r="Q48" s="41">
        <v>88.350499999999997</v>
      </c>
      <c r="R48" s="40">
        <v>877</v>
      </c>
      <c r="S48" s="41">
        <v>90.412400000000005</v>
      </c>
      <c r="T48" s="40">
        <v>873</v>
      </c>
      <c r="U48" s="41">
        <v>90</v>
      </c>
      <c r="V48" s="40">
        <v>798</v>
      </c>
      <c r="W48" s="41">
        <v>82.268000000000001</v>
      </c>
    </row>
    <row r="49" spans="1:251" x14ac:dyDescent="0.2">
      <c r="A49" s="36" t="s">
        <v>21</v>
      </c>
      <c r="B49" s="39">
        <v>542</v>
      </c>
      <c r="C49" s="39">
        <v>542</v>
      </c>
      <c r="D49" s="40">
        <v>519</v>
      </c>
      <c r="E49" s="41">
        <v>95.756500000000003</v>
      </c>
      <c r="F49" s="40">
        <v>491</v>
      </c>
      <c r="G49" s="41">
        <v>90.590400000000002</v>
      </c>
      <c r="H49" s="40">
        <v>507</v>
      </c>
      <c r="I49" s="41">
        <v>93.542400000000001</v>
      </c>
      <c r="J49" s="40">
        <v>502</v>
      </c>
      <c r="K49" s="41">
        <v>92.619900000000001</v>
      </c>
      <c r="L49" s="40">
        <v>492</v>
      </c>
      <c r="M49" s="41">
        <v>90.774900000000002</v>
      </c>
      <c r="N49" s="40">
        <v>514</v>
      </c>
      <c r="O49" s="41">
        <v>94.8339</v>
      </c>
      <c r="P49" s="40">
        <v>499</v>
      </c>
      <c r="Q49" s="41">
        <v>92.066400000000002</v>
      </c>
      <c r="R49" s="40">
        <v>502</v>
      </c>
      <c r="S49" s="41">
        <v>92.619900000000001</v>
      </c>
      <c r="T49" s="40">
        <v>502</v>
      </c>
      <c r="U49" s="41">
        <v>92.619900000000001</v>
      </c>
      <c r="V49" s="40">
        <v>480</v>
      </c>
      <c r="W49" s="41">
        <v>88.560900000000004</v>
      </c>
    </row>
    <row r="50" spans="1:251" x14ac:dyDescent="0.2">
      <c r="A50" s="36" t="s">
        <v>22</v>
      </c>
      <c r="B50" s="39">
        <v>376</v>
      </c>
      <c r="C50" s="39">
        <v>376</v>
      </c>
      <c r="D50" s="40">
        <v>361</v>
      </c>
      <c r="E50" s="41">
        <v>96.010599999999997</v>
      </c>
      <c r="F50" s="40">
        <v>343</v>
      </c>
      <c r="G50" s="41">
        <v>91.223399999999998</v>
      </c>
      <c r="H50" s="40">
        <v>354</v>
      </c>
      <c r="I50" s="41">
        <v>94.148899999999998</v>
      </c>
      <c r="J50" s="40">
        <v>352</v>
      </c>
      <c r="K50" s="41">
        <v>93.617000000000004</v>
      </c>
      <c r="L50" s="40">
        <v>345</v>
      </c>
      <c r="M50" s="41">
        <v>91.755300000000005</v>
      </c>
      <c r="N50" s="40">
        <v>359</v>
      </c>
      <c r="O50" s="41">
        <v>95.478700000000003</v>
      </c>
      <c r="P50" s="40">
        <v>351</v>
      </c>
      <c r="Q50" s="41">
        <v>93.351100000000002</v>
      </c>
      <c r="R50" s="40">
        <v>349</v>
      </c>
      <c r="S50" s="41">
        <v>92.819100000000006</v>
      </c>
      <c r="T50" s="40">
        <v>351</v>
      </c>
      <c r="U50" s="41">
        <v>93.351100000000002</v>
      </c>
      <c r="V50" s="40">
        <v>330</v>
      </c>
      <c r="W50" s="41">
        <v>87.766000000000005</v>
      </c>
    </row>
    <row r="51" spans="1:251" x14ac:dyDescent="0.2">
      <c r="A51" s="36" t="s">
        <v>23</v>
      </c>
      <c r="B51" s="39">
        <v>350</v>
      </c>
      <c r="C51" s="39">
        <v>350</v>
      </c>
      <c r="D51" s="40">
        <v>337</v>
      </c>
      <c r="E51" s="41">
        <v>96.285700000000006</v>
      </c>
      <c r="F51" s="40">
        <v>328</v>
      </c>
      <c r="G51" s="41">
        <v>93.714299999999994</v>
      </c>
      <c r="H51" s="40">
        <v>330</v>
      </c>
      <c r="I51" s="41">
        <v>94.285700000000006</v>
      </c>
      <c r="J51" s="40">
        <v>331</v>
      </c>
      <c r="K51" s="41">
        <v>94.571399999999997</v>
      </c>
      <c r="L51" s="40">
        <v>327</v>
      </c>
      <c r="M51" s="41">
        <v>93.428600000000003</v>
      </c>
      <c r="N51" s="40">
        <v>333</v>
      </c>
      <c r="O51" s="41">
        <v>95.142899999999997</v>
      </c>
      <c r="P51" s="40">
        <v>326</v>
      </c>
      <c r="Q51" s="41">
        <v>93.142899999999997</v>
      </c>
      <c r="R51" s="40">
        <v>333</v>
      </c>
      <c r="S51" s="41">
        <v>95.142899999999997</v>
      </c>
      <c r="T51" s="40">
        <v>334</v>
      </c>
      <c r="U51" s="41">
        <v>95.428600000000003</v>
      </c>
      <c r="V51" s="40">
        <v>321</v>
      </c>
      <c r="W51" s="41">
        <v>91.714299999999994</v>
      </c>
    </row>
    <row r="52" spans="1:251" ht="12.75" customHeight="1" x14ac:dyDescent="0.2">
      <c r="A52" s="36" t="s">
        <v>361</v>
      </c>
      <c r="B52" s="39">
        <v>291</v>
      </c>
      <c r="C52" s="39">
        <v>291</v>
      </c>
      <c r="D52" s="40">
        <v>275</v>
      </c>
      <c r="E52" s="41">
        <v>94.5017</v>
      </c>
      <c r="F52" s="40">
        <v>247</v>
      </c>
      <c r="G52" s="41">
        <v>84.8797</v>
      </c>
      <c r="H52" s="40">
        <v>270</v>
      </c>
      <c r="I52" s="41">
        <v>92.783500000000004</v>
      </c>
      <c r="J52" s="40">
        <v>253</v>
      </c>
      <c r="K52" s="41">
        <v>86.941599999999994</v>
      </c>
      <c r="L52" s="40">
        <v>247</v>
      </c>
      <c r="M52" s="41">
        <v>84.8797</v>
      </c>
      <c r="N52" s="40">
        <v>273</v>
      </c>
      <c r="O52" s="41">
        <v>93.814400000000006</v>
      </c>
      <c r="P52" s="40">
        <v>263</v>
      </c>
      <c r="Q52" s="41">
        <v>90.378</v>
      </c>
      <c r="R52" s="40">
        <v>273</v>
      </c>
      <c r="S52" s="41">
        <v>93.814400000000006</v>
      </c>
      <c r="T52" s="40">
        <v>272</v>
      </c>
      <c r="U52" s="41">
        <v>93.470799999999997</v>
      </c>
      <c r="V52" s="40">
        <v>240</v>
      </c>
      <c r="W52" s="41">
        <v>82.474199999999996</v>
      </c>
    </row>
    <row r="53" spans="1:251" x14ac:dyDescent="0.2">
      <c r="A53" s="36" t="s">
        <v>24</v>
      </c>
      <c r="B53" s="39">
        <v>344</v>
      </c>
      <c r="C53" s="39">
        <v>344</v>
      </c>
      <c r="D53" s="40">
        <v>337</v>
      </c>
      <c r="E53" s="41">
        <v>97.965100000000007</v>
      </c>
      <c r="F53" s="40">
        <v>279</v>
      </c>
      <c r="G53" s="41">
        <v>81.104699999999994</v>
      </c>
      <c r="H53" s="40">
        <v>306</v>
      </c>
      <c r="I53" s="41">
        <v>88.953500000000005</v>
      </c>
      <c r="J53" s="40">
        <v>309</v>
      </c>
      <c r="K53" s="41">
        <v>89.825599999999994</v>
      </c>
      <c r="L53" s="40">
        <v>279</v>
      </c>
      <c r="M53" s="41">
        <v>81.104699999999994</v>
      </c>
      <c r="N53" s="40">
        <v>336</v>
      </c>
      <c r="O53" s="41">
        <v>97.674400000000006</v>
      </c>
      <c r="P53" s="40">
        <v>333</v>
      </c>
      <c r="Q53" s="41">
        <v>96.802300000000002</v>
      </c>
      <c r="R53" s="40">
        <v>336</v>
      </c>
      <c r="S53" s="41">
        <v>97.674400000000006</v>
      </c>
      <c r="T53" s="40">
        <v>336</v>
      </c>
      <c r="U53" s="41">
        <v>97.674400000000006</v>
      </c>
      <c r="V53" s="40">
        <v>275</v>
      </c>
      <c r="W53" s="41">
        <v>79.941900000000004</v>
      </c>
    </row>
    <row r="54" spans="1:251" x14ac:dyDescent="0.2">
      <c r="A54" s="36" t="s">
        <v>25</v>
      </c>
      <c r="B54" s="46">
        <v>145</v>
      </c>
      <c r="C54" s="47">
        <v>145</v>
      </c>
      <c r="D54" s="40">
        <v>135</v>
      </c>
      <c r="E54" s="41">
        <v>93.103399999999993</v>
      </c>
      <c r="F54" s="40">
        <v>128</v>
      </c>
      <c r="G54" s="41">
        <v>88.275899999999993</v>
      </c>
      <c r="H54" s="40">
        <v>131</v>
      </c>
      <c r="I54" s="41">
        <v>90.344800000000006</v>
      </c>
      <c r="J54" s="40">
        <v>130</v>
      </c>
      <c r="K54" s="41">
        <v>89.655199999999994</v>
      </c>
      <c r="L54" s="40">
        <v>128</v>
      </c>
      <c r="M54" s="41">
        <v>88.275899999999993</v>
      </c>
      <c r="N54" s="40">
        <v>131</v>
      </c>
      <c r="O54" s="41">
        <v>90.344800000000006</v>
      </c>
      <c r="P54" s="40">
        <v>126</v>
      </c>
      <c r="Q54" s="41">
        <v>86.896600000000007</v>
      </c>
      <c r="R54" s="40">
        <v>128</v>
      </c>
      <c r="S54" s="41">
        <v>88.275899999999993</v>
      </c>
      <c r="T54" s="40">
        <v>131</v>
      </c>
      <c r="U54" s="41">
        <v>90.344800000000006</v>
      </c>
      <c r="V54" s="40">
        <v>124</v>
      </c>
      <c r="W54" s="41">
        <v>85.517200000000003</v>
      </c>
    </row>
    <row r="55" spans="1:251" ht="13.5" thickBot="1" x14ac:dyDescent="0.25">
      <c r="A55" s="43" t="s">
        <v>296</v>
      </c>
      <c r="B55" s="44">
        <f>SUM(B43:B54)</f>
        <v>4704</v>
      </c>
      <c r="C55" s="44">
        <f>SUM(C43:C54)</f>
        <v>4704</v>
      </c>
      <c r="D55" s="44">
        <f>SUM(D43:D54)</f>
        <v>4490</v>
      </c>
      <c r="E55" s="45">
        <f>(D55/B55)*100</f>
        <v>95.450680272108841</v>
      </c>
      <c r="F55" s="44">
        <f>SUM(F43:F54)</f>
        <v>4148</v>
      </c>
      <c r="G55" s="45">
        <f>(F55/C55)*100</f>
        <v>88.180272108843539</v>
      </c>
      <c r="H55" s="44">
        <f>SUM(H43:H54)</f>
        <v>4359</v>
      </c>
      <c r="I55" s="45">
        <f>(H55/B55)*100</f>
        <v>92.665816326530617</v>
      </c>
      <c r="J55" s="44">
        <f>SUM(J43:J54)</f>
        <v>4261</v>
      </c>
      <c r="K55" s="45">
        <f>(J55/C55)*100</f>
        <v>90.582482993197274</v>
      </c>
      <c r="L55" s="44">
        <f>SUM(L43:L54)</f>
        <v>4153</v>
      </c>
      <c r="M55" s="45">
        <f>(L55/C55)*100</f>
        <v>88.286564625850332</v>
      </c>
      <c r="N55" s="44">
        <f>SUM(N43:N54)</f>
        <v>4450</v>
      </c>
      <c r="O55" s="45">
        <f>(N55/B55)*100</f>
        <v>94.600340136054413</v>
      </c>
      <c r="P55" s="44">
        <f>SUM(P43:P54)</f>
        <v>4315</v>
      </c>
      <c r="Q55" s="45">
        <f>(P55/C55)*100</f>
        <v>91.730442176870753</v>
      </c>
      <c r="R55" s="44">
        <f>SUM(R43:R54)</f>
        <v>4382</v>
      </c>
      <c r="S55" s="45">
        <f>(R55/C55)*100</f>
        <v>93.154761904761912</v>
      </c>
      <c r="T55" s="44">
        <f>SUM(T43:T54)</f>
        <v>4378</v>
      </c>
      <c r="U55" s="45">
        <f>(T55/C55)*100</f>
        <v>93.069727891156461</v>
      </c>
      <c r="V55" s="44">
        <f>SUM(V43:V54)</f>
        <v>4055</v>
      </c>
      <c r="W55" s="45">
        <f>(V55/C55)*100</f>
        <v>86.203231292517003</v>
      </c>
    </row>
    <row r="56" spans="1:251" s="30" customFormat="1" ht="25.5" customHeight="1" thickTop="1" x14ac:dyDescent="0.2">
      <c r="A56" s="110" t="s">
        <v>295</v>
      </c>
      <c r="B56" s="112" t="s">
        <v>415</v>
      </c>
      <c r="C56" s="113"/>
      <c r="D56" s="105" t="s">
        <v>416</v>
      </c>
      <c r="E56" s="109"/>
      <c r="F56" s="109"/>
      <c r="G56" s="114"/>
      <c r="H56" s="105" t="s">
        <v>417</v>
      </c>
      <c r="I56" s="108"/>
      <c r="J56" s="109"/>
      <c r="K56" s="107"/>
      <c r="L56" s="105" t="s">
        <v>418</v>
      </c>
      <c r="M56" s="114"/>
      <c r="N56" s="105" t="s">
        <v>419</v>
      </c>
      <c r="O56" s="108"/>
      <c r="P56" s="109"/>
      <c r="Q56" s="107"/>
      <c r="R56" s="105" t="s">
        <v>420</v>
      </c>
      <c r="S56" s="107"/>
      <c r="T56" s="105" t="s">
        <v>421</v>
      </c>
      <c r="U56" s="106"/>
      <c r="V56" s="105" t="s">
        <v>422</v>
      </c>
      <c r="W56" s="106"/>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row>
    <row r="57" spans="1:251" s="34" customFormat="1" ht="25.5" customHeight="1" x14ac:dyDescent="0.2">
      <c r="A57" s="111"/>
      <c r="B57" s="31" t="s">
        <v>304</v>
      </c>
      <c r="C57" s="31" t="s">
        <v>305</v>
      </c>
      <c r="D57" s="32" t="s">
        <v>399</v>
      </c>
      <c r="E57" s="33" t="s">
        <v>294</v>
      </c>
      <c r="F57" s="32" t="s">
        <v>400</v>
      </c>
      <c r="G57" s="33" t="s">
        <v>294</v>
      </c>
      <c r="H57" s="32" t="s">
        <v>399</v>
      </c>
      <c r="I57" s="33" t="s">
        <v>294</v>
      </c>
      <c r="J57" s="32" t="s">
        <v>401</v>
      </c>
      <c r="K57" s="33" t="s">
        <v>294</v>
      </c>
      <c r="L57" s="32" t="s">
        <v>401</v>
      </c>
      <c r="M57" s="33" t="s">
        <v>294</v>
      </c>
      <c r="N57" s="32" t="s">
        <v>399</v>
      </c>
      <c r="O57" s="33" t="s">
        <v>294</v>
      </c>
      <c r="P57" s="32" t="s">
        <v>401</v>
      </c>
      <c r="Q57" s="33" t="s">
        <v>294</v>
      </c>
      <c r="R57" s="32" t="s">
        <v>400</v>
      </c>
      <c r="S57" s="33" t="s">
        <v>294</v>
      </c>
      <c r="T57" s="32" t="s">
        <v>400</v>
      </c>
      <c r="U57" s="33" t="s">
        <v>294</v>
      </c>
      <c r="V57" s="32" t="s">
        <v>402</v>
      </c>
      <c r="W57" s="33" t="s">
        <v>294</v>
      </c>
    </row>
    <row r="58" spans="1:251" ht="18" x14ac:dyDescent="0.25">
      <c r="A58" s="35" t="s">
        <v>318</v>
      </c>
      <c r="B58" s="35"/>
      <c r="C58" s="36"/>
      <c r="D58" s="36"/>
      <c r="E58" s="37"/>
      <c r="F58" s="36"/>
      <c r="G58" s="37"/>
      <c r="H58" s="36"/>
      <c r="I58" s="37"/>
      <c r="J58" s="36"/>
      <c r="K58" s="37"/>
      <c r="L58" s="36"/>
      <c r="M58" s="37"/>
      <c r="N58" s="36"/>
      <c r="O58" s="37"/>
      <c r="P58" s="36"/>
      <c r="Q58" s="37"/>
      <c r="R58" s="36"/>
      <c r="S58" s="37"/>
      <c r="T58" s="36"/>
      <c r="U58" s="37"/>
      <c r="V58" s="36"/>
      <c r="W58" s="37"/>
    </row>
    <row r="59" spans="1:251" x14ac:dyDescent="0.2">
      <c r="A59" s="36" t="s">
        <v>28</v>
      </c>
      <c r="B59" s="39">
        <v>298</v>
      </c>
      <c r="C59" s="39">
        <v>298</v>
      </c>
      <c r="D59" s="40">
        <v>275</v>
      </c>
      <c r="E59" s="41">
        <v>92.281899999999993</v>
      </c>
      <c r="F59" s="40">
        <v>267</v>
      </c>
      <c r="G59" s="41">
        <v>89.597300000000004</v>
      </c>
      <c r="H59" s="40">
        <v>271</v>
      </c>
      <c r="I59" s="41">
        <v>90.939599999999999</v>
      </c>
      <c r="J59" s="40">
        <v>270</v>
      </c>
      <c r="K59" s="41">
        <v>90.603999999999999</v>
      </c>
      <c r="L59" s="40">
        <v>267</v>
      </c>
      <c r="M59" s="41">
        <v>89.597300000000004</v>
      </c>
      <c r="N59" s="40">
        <v>273</v>
      </c>
      <c r="O59" s="41">
        <v>91.610699999999994</v>
      </c>
      <c r="P59" s="40">
        <v>271</v>
      </c>
      <c r="Q59" s="41">
        <v>90.939599999999999</v>
      </c>
      <c r="R59" s="40">
        <v>272</v>
      </c>
      <c r="S59" s="41">
        <v>91.275199999999998</v>
      </c>
      <c r="T59" s="40">
        <v>272</v>
      </c>
      <c r="U59" s="41">
        <v>91.275199999999998</v>
      </c>
      <c r="V59" s="40">
        <v>266</v>
      </c>
      <c r="W59" s="41">
        <v>89.261700000000005</v>
      </c>
    </row>
    <row r="60" spans="1:251" x14ac:dyDescent="0.2">
      <c r="A60" s="36" t="s">
        <v>29</v>
      </c>
      <c r="B60" s="39">
        <v>1007</v>
      </c>
      <c r="C60" s="39">
        <v>1007</v>
      </c>
      <c r="D60" s="40">
        <v>966</v>
      </c>
      <c r="E60" s="41">
        <v>95.9285</v>
      </c>
      <c r="F60" s="40">
        <v>894</v>
      </c>
      <c r="G60" s="41">
        <v>88.778599999999997</v>
      </c>
      <c r="H60" s="40">
        <v>943</v>
      </c>
      <c r="I60" s="41">
        <v>93.644499999999994</v>
      </c>
      <c r="J60" s="40">
        <v>913</v>
      </c>
      <c r="K60" s="41">
        <v>90.665300000000002</v>
      </c>
      <c r="L60" s="40">
        <v>895</v>
      </c>
      <c r="M60" s="41">
        <v>88.877899999999997</v>
      </c>
      <c r="N60" s="40">
        <v>960</v>
      </c>
      <c r="O60" s="41">
        <v>95.332700000000003</v>
      </c>
      <c r="P60" s="40">
        <v>941</v>
      </c>
      <c r="Q60" s="41">
        <v>93.445899999999995</v>
      </c>
      <c r="R60" s="40">
        <v>943</v>
      </c>
      <c r="S60" s="41">
        <v>93.644499999999994</v>
      </c>
      <c r="T60" s="40">
        <v>941</v>
      </c>
      <c r="U60" s="41">
        <v>93.445899999999995</v>
      </c>
      <c r="V60" s="40">
        <v>875</v>
      </c>
      <c r="W60" s="41">
        <v>86.891800000000003</v>
      </c>
    </row>
    <row r="61" spans="1:251" x14ac:dyDescent="0.2">
      <c r="A61" s="36" t="s">
        <v>33</v>
      </c>
      <c r="B61" s="39">
        <v>711</v>
      </c>
      <c r="C61" s="39">
        <v>711</v>
      </c>
      <c r="D61" s="40">
        <v>693</v>
      </c>
      <c r="E61" s="41">
        <v>97.468400000000003</v>
      </c>
      <c r="F61" s="40">
        <v>654</v>
      </c>
      <c r="G61" s="41">
        <v>91.983099999999993</v>
      </c>
      <c r="H61" s="40">
        <v>682</v>
      </c>
      <c r="I61" s="41">
        <v>95.921199999999999</v>
      </c>
      <c r="J61" s="40">
        <v>666</v>
      </c>
      <c r="K61" s="41">
        <v>93.670900000000003</v>
      </c>
      <c r="L61" s="40">
        <v>656</v>
      </c>
      <c r="M61" s="41">
        <v>92.264399999999995</v>
      </c>
      <c r="N61" s="40">
        <v>692</v>
      </c>
      <c r="O61" s="41">
        <v>97.327699999999993</v>
      </c>
      <c r="P61" s="40">
        <v>679</v>
      </c>
      <c r="Q61" s="41">
        <v>95.499300000000005</v>
      </c>
      <c r="R61" s="40">
        <v>684</v>
      </c>
      <c r="S61" s="41">
        <v>96.202500000000001</v>
      </c>
      <c r="T61" s="40">
        <v>684</v>
      </c>
      <c r="U61" s="41">
        <v>96.202500000000001</v>
      </c>
      <c r="V61" s="40">
        <v>646</v>
      </c>
      <c r="W61" s="41">
        <v>90.857900000000001</v>
      </c>
    </row>
    <row r="62" spans="1:251" x14ac:dyDescent="0.2">
      <c r="A62" s="36" t="s">
        <v>36</v>
      </c>
      <c r="B62" s="39">
        <v>714</v>
      </c>
      <c r="C62" s="39">
        <v>714</v>
      </c>
      <c r="D62" s="40">
        <v>663</v>
      </c>
      <c r="E62" s="41">
        <v>92.857100000000003</v>
      </c>
      <c r="F62" s="40">
        <v>614</v>
      </c>
      <c r="G62" s="41">
        <v>85.994399999999999</v>
      </c>
      <c r="H62" s="40">
        <v>644</v>
      </c>
      <c r="I62" s="41">
        <v>90.196100000000001</v>
      </c>
      <c r="J62" s="40">
        <v>629</v>
      </c>
      <c r="K62" s="41">
        <v>88.095200000000006</v>
      </c>
      <c r="L62" s="40">
        <v>615</v>
      </c>
      <c r="M62" s="41">
        <v>86.134500000000003</v>
      </c>
      <c r="N62" s="40">
        <v>655</v>
      </c>
      <c r="O62" s="41">
        <v>91.736699999999999</v>
      </c>
      <c r="P62" s="40">
        <v>634</v>
      </c>
      <c r="Q62" s="41">
        <v>88.795500000000004</v>
      </c>
      <c r="R62" s="40">
        <v>647</v>
      </c>
      <c r="S62" s="41">
        <v>90.616200000000006</v>
      </c>
      <c r="T62" s="40">
        <v>644</v>
      </c>
      <c r="U62" s="41">
        <v>90.196100000000001</v>
      </c>
      <c r="V62" s="40">
        <v>603</v>
      </c>
      <c r="W62" s="41">
        <v>84.453800000000001</v>
      </c>
    </row>
    <row r="63" spans="1:251" x14ac:dyDescent="0.2">
      <c r="A63" s="36" t="s">
        <v>39</v>
      </c>
      <c r="B63" s="39">
        <v>166</v>
      </c>
      <c r="C63" s="39">
        <v>166</v>
      </c>
      <c r="D63" s="40">
        <v>159</v>
      </c>
      <c r="E63" s="41">
        <v>95.783100000000005</v>
      </c>
      <c r="F63" s="40">
        <v>155</v>
      </c>
      <c r="G63" s="41">
        <v>93.373500000000007</v>
      </c>
      <c r="H63" s="40">
        <v>158</v>
      </c>
      <c r="I63" s="41">
        <v>95.180700000000002</v>
      </c>
      <c r="J63" s="40">
        <v>157</v>
      </c>
      <c r="K63" s="41">
        <v>94.578299999999999</v>
      </c>
      <c r="L63" s="40">
        <v>156</v>
      </c>
      <c r="M63" s="41">
        <v>93.975899999999996</v>
      </c>
      <c r="N63" s="40">
        <v>159</v>
      </c>
      <c r="O63" s="41">
        <v>95.783100000000005</v>
      </c>
      <c r="P63" s="40">
        <v>158</v>
      </c>
      <c r="Q63" s="41">
        <v>95.180700000000002</v>
      </c>
      <c r="R63" s="40">
        <v>159</v>
      </c>
      <c r="S63" s="41">
        <v>95.783100000000005</v>
      </c>
      <c r="T63" s="40">
        <v>158</v>
      </c>
      <c r="U63" s="41">
        <v>95.180700000000002</v>
      </c>
      <c r="V63" s="40">
        <v>155</v>
      </c>
      <c r="W63" s="41">
        <v>93.373500000000007</v>
      </c>
    </row>
    <row r="64" spans="1:251" x14ac:dyDescent="0.2">
      <c r="A64" s="36" t="s">
        <v>40</v>
      </c>
      <c r="B64" s="39">
        <v>186</v>
      </c>
      <c r="C64" s="39">
        <v>186</v>
      </c>
      <c r="D64" s="40">
        <v>176</v>
      </c>
      <c r="E64" s="41">
        <v>94.623699999999999</v>
      </c>
      <c r="F64" s="40">
        <v>154</v>
      </c>
      <c r="G64" s="41">
        <v>82.795699999999997</v>
      </c>
      <c r="H64" s="40">
        <v>170</v>
      </c>
      <c r="I64" s="41">
        <v>91.397800000000004</v>
      </c>
      <c r="J64" s="40">
        <v>159</v>
      </c>
      <c r="K64" s="41">
        <v>85.483900000000006</v>
      </c>
      <c r="L64" s="40">
        <v>155</v>
      </c>
      <c r="M64" s="41">
        <v>83.333299999999994</v>
      </c>
      <c r="N64" s="40">
        <v>177</v>
      </c>
      <c r="O64" s="41">
        <v>95.161299999999997</v>
      </c>
      <c r="P64" s="40">
        <v>173</v>
      </c>
      <c r="Q64" s="41">
        <v>93.010800000000003</v>
      </c>
      <c r="R64" s="40">
        <v>172</v>
      </c>
      <c r="S64" s="41">
        <v>92.473100000000002</v>
      </c>
      <c r="T64" s="40">
        <v>173</v>
      </c>
      <c r="U64" s="41">
        <v>93.010800000000003</v>
      </c>
      <c r="V64" s="40">
        <v>153</v>
      </c>
      <c r="W64" s="41">
        <v>82.258099999999999</v>
      </c>
    </row>
    <row r="65" spans="1:251" x14ac:dyDescent="0.2">
      <c r="A65" s="36" t="s">
        <v>41</v>
      </c>
      <c r="B65" s="39">
        <v>376</v>
      </c>
      <c r="C65" s="39">
        <v>376</v>
      </c>
      <c r="D65" s="40">
        <v>366</v>
      </c>
      <c r="E65" s="41">
        <v>97.340400000000002</v>
      </c>
      <c r="F65" s="40">
        <v>355</v>
      </c>
      <c r="G65" s="41">
        <v>94.414900000000003</v>
      </c>
      <c r="H65" s="40">
        <v>366</v>
      </c>
      <c r="I65" s="41">
        <v>97.340400000000002</v>
      </c>
      <c r="J65" s="40">
        <v>355</v>
      </c>
      <c r="K65" s="41">
        <v>94.414900000000003</v>
      </c>
      <c r="L65" s="40">
        <v>355</v>
      </c>
      <c r="M65" s="41">
        <v>94.414900000000003</v>
      </c>
      <c r="N65" s="40">
        <v>366</v>
      </c>
      <c r="O65" s="41">
        <v>97.340400000000002</v>
      </c>
      <c r="P65" s="40">
        <v>362</v>
      </c>
      <c r="Q65" s="41">
        <v>96.276600000000002</v>
      </c>
      <c r="R65" s="40">
        <v>359</v>
      </c>
      <c r="S65" s="41">
        <v>95.478700000000003</v>
      </c>
      <c r="T65" s="40">
        <v>359</v>
      </c>
      <c r="U65" s="41">
        <v>95.478700000000003</v>
      </c>
      <c r="V65" s="40">
        <v>352</v>
      </c>
      <c r="W65" s="41">
        <v>93.617000000000004</v>
      </c>
    </row>
    <row r="66" spans="1:251" x14ac:dyDescent="0.2">
      <c r="A66" s="36" t="s">
        <v>43</v>
      </c>
      <c r="B66" s="39">
        <v>231</v>
      </c>
      <c r="C66" s="39">
        <v>231</v>
      </c>
      <c r="D66" s="40">
        <v>173</v>
      </c>
      <c r="E66" s="41">
        <v>74.891800000000003</v>
      </c>
      <c r="F66" s="40">
        <v>168</v>
      </c>
      <c r="G66" s="41">
        <v>72.7273</v>
      </c>
      <c r="H66" s="40">
        <v>170</v>
      </c>
      <c r="I66" s="41">
        <v>73.593100000000007</v>
      </c>
      <c r="J66" s="40">
        <v>169</v>
      </c>
      <c r="K66" s="41">
        <v>73.160200000000003</v>
      </c>
      <c r="L66" s="40">
        <v>168</v>
      </c>
      <c r="M66" s="41">
        <v>72.7273</v>
      </c>
      <c r="N66" s="40">
        <v>168</v>
      </c>
      <c r="O66" s="41">
        <v>72.7273</v>
      </c>
      <c r="P66" s="40">
        <v>167</v>
      </c>
      <c r="Q66" s="41">
        <v>72.294399999999996</v>
      </c>
      <c r="R66" s="40">
        <v>164</v>
      </c>
      <c r="S66" s="41">
        <v>70.995699999999999</v>
      </c>
      <c r="T66" s="40">
        <v>164</v>
      </c>
      <c r="U66" s="41">
        <v>70.995699999999999</v>
      </c>
      <c r="V66" s="40">
        <v>161</v>
      </c>
      <c r="W66" s="41">
        <v>69.697000000000003</v>
      </c>
    </row>
    <row r="67" spans="1:251" x14ac:dyDescent="0.2">
      <c r="A67" s="36" t="s">
        <v>44</v>
      </c>
      <c r="B67" s="39">
        <v>422</v>
      </c>
      <c r="C67" s="39">
        <v>422</v>
      </c>
      <c r="D67" s="40">
        <v>401</v>
      </c>
      <c r="E67" s="41">
        <v>95.023700000000005</v>
      </c>
      <c r="F67" s="40">
        <v>389</v>
      </c>
      <c r="G67" s="41">
        <v>92.180099999999996</v>
      </c>
      <c r="H67" s="40">
        <v>393</v>
      </c>
      <c r="I67" s="41">
        <v>93.128</v>
      </c>
      <c r="J67" s="40">
        <v>391</v>
      </c>
      <c r="K67" s="41">
        <v>92.653999999999996</v>
      </c>
      <c r="L67" s="40">
        <v>389</v>
      </c>
      <c r="M67" s="41">
        <v>92.180099999999996</v>
      </c>
      <c r="N67" s="40">
        <v>394</v>
      </c>
      <c r="O67" s="41">
        <v>93.364900000000006</v>
      </c>
      <c r="P67" s="40">
        <v>391</v>
      </c>
      <c r="Q67" s="41">
        <v>92.653999999999996</v>
      </c>
      <c r="R67" s="40">
        <v>394</v>
      </c>
      <c r="S67" s="41">
        <v>93.364900000000006</v>
      </c>
      <c r="T67" s="40">
        <v>395</v>
      </c>
      <c r="U67" s="41">
        <v>93.601900000000001</v>
      </c>
      <c r="V67" s="40">
        <v>383</v>
      </c>
      <c r="W67" s="41">
        <v>90.758300000000006</v>
      </c>
    </row>
    <row r="68" spans="1:251" x14ac:dyDescent="0.2">
      <c r="A68" s="36" t="s">
        <v>48</v>
      </c>
      <c r="B68" s="39">
        <v>299</v>
      </c>
      <c r="C68" s="39">
        <v>299</v>
      </c>
      <c r="D68" s="40">
        <v>251</v>
      </c>
      <c r="E68" s="41">
        <v>83.9465</v>
      </c>
      <c r="F68" s="40">
        <v>238</v>
      </c>
      <c r="G68" s="41">
        <v>79.598699999999994</v>
      </c>
      <c r="H68" s="40">
        <v>245</v>
      </c>
      <c r="I68" s="41">
        <v>81.939800000000005</v>
      </c>
      <c r="J68" s="40">
        <v>242</v>
      </c>
      <c r="K68" s="41">
        <v>80.936499999999995</v>
      </c>
      <c r="L68" s="40">
        <v>239</v>
      </c>
      <c r="M68" s="41">
        <v>79.933099999999996</v>
      </c>
      <c r="N68" s="40">
        <v>244</v>
      </c>
      <c r="O68" s="41">
        <v>81.605400000000003</v>
      </c>
      <c r="P68" s="40">
        <v>238</v>
      </c>
      <c r="Q68" s="41">
        <v>79.598699999999994</v>
      </c>
      <c r="R68" s="40">
        <v>237</v>
      </c>
      <c r="S68" s="41">
        <v>79.264200000000002</v>
      </c>
      <c r="T68" s="40">
        <v>241</v>
      </c>
      <c r="U68" s="41">
        <v>80.602000000000004</v>
      </c>
      <c r="V68" s="40">
        <v>226</v>
      </c>
      <c r="W68" s="41">
        <v>75.585300000000004</v>
      </c>
    </row>
    <row r="69" spans="1:251" x14ac:dyDescent="0.2">
      <c r="A69" s="36" t="s">
        <v>49</v>
      </c>
      <c r="B69" s="46">
        <v>1440</v>
      </c>
      <c r="C69" s="39">
        <v>1440</v>
      </c>
      <c r="D69" s="40">
        <v>1368</v>
      </c>
      <c r="E69" s="41">
        <v>95</v>
      </c>
      <c r="F69" s="40">
        <v>1319</v>
      </c>
      <c r="G69" s="41">
        <v>91.597200000000001</v>
      </c>
      <c r="H69" s="40">
        <v>1352</v>
      </c>
      <c r="I69" s="41">
        <v>93.888900000000007</v>
      </c>
      <c r="J69" s="40">
        <v>1334</v>
      </c>
      <c r="K69" s="41">
        <v>92.638900000000007</v>
      </c>
      <c r="L69" s="40">
        <v>1322</v>
      </c>
      <c r="M69" s="41">
        <v>91.805599999999998</v>
      </c>
      <c r="N69" s="40">
        <v>1355</v>
      </c>
      <c r="O69" s="41">
        <v>94.097200000000001</v>
      </c>
      <c r="P69" s="40">
        <v>1334</v>
      </c>
      <c r="Q69" s="41">
        <v>92.638900000000007</v>
      </c>
      <c r="R69" s="40">
        <v>1339</v>
      </c>
      <c r="S69" s="41">
        <v>92.986099999999993</v>
      </c>
      <c r="T69" s="40">
        <v>1339</v>
      </c>
      <c r="U69" s="41">
        <v>92.986099999999993</v>
      </c>
      <c r="V69" s="40">
        <v>1294</v>
      </c>
      <c r="W69" s="41">
        <v>89.861099999999993</v>
      </c>
    </row>
    <row r="70" spans="1:251" ht="13.5" thickBot="1" x14ac:dyDescent="0.25">
      <c r="A70" s="43" t="s">
        <v>296</v>
      </c>
      <c r="B70" s="44">
        <f>SUM(B59:B69)</f>
        <v>5850</v>
      </c>
      <c r="C70" s="44">
        <f>SUM(C59:C69)</f>
        <v>5850</v>
      </c>
      <c r="D70" s="44">
        <f>SUM(D59:D69)</f>
        <v>5491</v>
      </c>
      <c r="E70" s="45">
        <f>(D70/B70)*100</f>
        <v>93.863247863247864</v>
      </c>
      <c r="F70" s="44">
        <f>SUM(F59:F69)</f>
        <v>5207</v>
      </c>
      <c r="G70" s="45">
        <f>(F70/C70)*100</f>
        <v>89.008547008547012</v>
      </c>
      <c r="H70" s="44">
        <f>SUM(H59:H69)</f>
        <v>5394</v>
      </c>
      <c r="I70" s="45">
        <f>(H70/B70)*100</f>
        <v>92.205128205128204</v>
      </c>
      <c r="J70" s="44">
        <f>SUM(J59:J69)</f>
        <v>5285</v>
      </c>
      <c r="K70" s="45">
        <f>(J70/C70)*100</f>
        <v>90.341880341880341</v>
      </c>
      <c r="L70" s="44">
        <f>SUM(L59:L69)</f>
        <v>5217</v>
      </c>
      <c r="M70" s="45">
        <f>(L70/C70)*100</f>
        <v>89.179487179487182</v>
      </c>
      <c r="N70" s="44">
        <f>SUM(N59:N69)</f>
        <v>5443</v>
      </c>
      <c r="O70" s="45">
        <f>(N70/B70)*100</f>
        <v>93.042735042735046</v>
      </c>
      <c r="P70" s="44">
        <f>SUM(P59:P69)</f>
        <v>5348</v>
      </c>
      <c r="Q70" s="45">
        <f>(P70/C70)*100</f>
        <v>91.418803418803421</v>
      </c>
      <c r="R70" s="44">
        <f>SUM(R59:R69)</f>
        <v>5370</v>
      </c>
      <c r="S70" s="45">
        <f>(R70/C70)*100</f>
        <v>91.794871794871796</v>
      </c>
      <c r="T70" s="44">
        <f>SUM(T59:T69)</f>
        <v>5370</v>
      </c>
      <c r="U70" s="45">
        <f>(T70/C70)*100</f>
        <v>91.794871794871796</v>
      </c>
      <c r="V70" s="44">
        <f>SUM(V59:V69)</f>
        <v>5114</v>
      </c>
      <c r="W70" s="45">
        <f>(V70/C70)*100</f>
        <v>87.418803418803421</v>
      </c>
    </row>
    <row r="71" spans="1:251" s="30" customFormat="1" ht="25.5" customHeight="1" thickTop="1" x14ac:dyDescent="0.2">
      <c r="A71" s="110" t="s">
        <v>295</v>
      </c>
      <c r="B71" s="112" t="s">
        <v>415</v>
      </c>
      <c r="C71" s="113"/>
      <c r="D71" s="105" t="s">
        <v>416</v>
      </c>
      <c r="E71" s="109"/>
      <c r="F71" s="109"/>
      <c r="G71" s="114"/>
      <c r="H71" s="105" t="s">
        <v>417</v>
      </c>
      <c r="I71" s="108"/>
      <c r="J71" s="109"/>
      <c r="K71" s="107"/>
      <c r="L71" s="105" t="s">
        <v>418</v>
      </c>
      <c r="M71" s="114"/>
      <c r="N71" s="105" t="s">
        <v>419</v>
      </c>
      <c r="O71" s="108"/>
      <c r="P71" s="109"/>
      <c r="Q71" s="107"/>
      <c r="R71" s="105" t="s">
        <v>420</v>
      </c>
      <c r="S71" s="107"/>
      <c r="T71" s="105" t="s">
        <v>421</v>
      </c>
      <c r="U71" s="106"/>
      <c r="V71" s="105" t="s">
        <v>422</v>
      </c>
      <c r="W71" s="106"/>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row>
    <row r="72" spans="1:251" s="34" customFormat="1" ht="25.5" customHeight="1" x14ac:dyDescent="0.2">
      <c r="A72" s="111"/>
      <c r="B72" s="31" t="s">
        <v>304</v>
      </c>
      <c r="C72" s="31" t="s">
        <v>305</v>
      </c>
      <c r="D72" s="32" t="s">
        <v>399</v>
      </c>
      <c r="E72" s="33" t="s">
        <v>294</v>
      </c>
      <c r="F72" s="32" t="s">
        <v>400</v>
      </c>
      <c r="G72" s="33" t="s">
        <v>294</v>
      </c>
      <c r="H72" s="32" t="s">
        <v>399</v>
      </c>
      <c r="I72" s="33" t="s">
        <v>294</v>
      </c>
      <c r="J72" s="32" t="s">
        <v>401</v>
      </c>
      <c r="K72" s="33" t="s">
        <v>294</v>
      </c>
      <c r="L72" s="32" t="s">
        <v>401</v>
      </c>
      <c r="M72" s="33" t="s">
        <v>294</v>
      </c>
      <c r="N72" s="32" t="s">
        <v>399</v>
      </c>
      <c r="O72" s="33" t="s">
        <v>294</v>
      </c>
      <c r="P72" s="32" t="s">
        <v>401</v>
      </c>
      <c r="Q72" s="33" t="s">
        <v>294</v>
      </c>
      <c r="R72" s="32" t="s">
        <v>400</v>
      </c>
      <c r="S72" s="33" t="s">
        <v>294</v>
      </c>
      <c r="T72" s="32" t="s">
        <v>400</v>
      </c>
      <c r="U72" s="33" t="s">
        <v>294</v>
      </c>
      <c r="V72" s="32" t="s">
        <v>402</v>
      </c>
      <c r="W72" s="33" t="s">
        <v>294</v>
      </c>
    </row>
    <row r="73" spans="1:251" ht="18" x14ac:dyDescent="0.25">
      <c r="A73" s="35" t="s">
        <v>338</v>
      </c>
      <c r="B73" s="35"/>
      <c r="C73" s="35"/>
      <c r="D73" s="35"/>
      <c r="E73" s="48"/>
      <c r="F73" s="35"/>
      <c r="G73" s="48"/>
      <c r="H73" s="35"/>
      <c r="I73" s="48"/>
      <c r="J73" s="35"/>
      <c r="K73" s="48"/>
      <c r="L73" s="35"/>
      <c r="M73" s="48"/>
      <c r="N73" s="35"/>
      <c r="O73" s="48"/>
      <c r="P73" s="35"/>
      <c r="Q73" s="48"/>
      <c r="R73" s="35"/>
      <c r="S73" s="48"/>
      <c r="T73" s="35"/>
      <c r="U73" s="48"/>
      <c r="V73" s="35"/>
      <c r="W73" s="48"/>
    </row>
    <row r="74" spans="1:251" x14ac:dyDescent="0.2">
      <c r="A74" s="36" t="s">
        <v>26</v>
      </c>
      <c r="B74" s="39">
        <v>681</v>
      </c>
      <c r="C74" s="39">
        <v>681</v>
      </c>
      <c r="D74" s="40">
        <v>648</v>
      </c>
      <c r="E74" s="41">
        <v>95.154200000000003</v>
      </c>
      <c r="F74" s="40">
        <v>614</v>
      </c>
      <c r="G74" s="41">
        <v>90.161500000000004</v>
      </c>
      <c r="H74" s="40">
        <v>638</v>
      </c>
      <c r="I74" s="41">
        <v>93.6858</v>
      </c>
      <c r="J74" s="40">
        <v>625</v>
      </c>
      <c r="K74" s="41">
        <v>91.776799999999994</v>
      </c>
      <c r="L74" s="40">
        <v>615</v>
      </c>
      <c r="M74" s="41">
        <v>90.308400000000006</v>
      </c>
      <c r="N74" s="40">
        <v>641</v>
      </c>
      <c r="O74" s="41">
        <v>94.126300000000001</v>
      </c>
      <c r="P74" s="40">
        <v>630</v>
      </c>
      <c r="Q74" s="41">
        <v>92.510999999999996</v>
      </c>
      <c r="R74" s="40">
        <v>621</v>
      </c>
      <c r="S74" s="41">
        <v>91.189400000000006</v>
      </c>
      <c r="T74" s="40">
        <v>623</v>
      </c>
      <c r="U74" s="41">
        <v>91.483099999999993</v>
      </c>
      <c r="V74" s="40">
        <v>592</v>
      </c>
      <c r="W74" s="41">
        <v>86.930999999999997</v>
      </c>
    </row>
    <row r="75" spans="1:251" x14ac:dyDescent="0.2">
      <c r="A75" s="36" t="s">
        <v>27</v>
      </c>
      <c r="B75" s="39">
        <v>298</v>
      </c>
      <c r="C75" s="39">
        <v>298</v>
      </c>
      <c r="D75" s="40">
        <v>293</v>
      </c>
      <c r="E75" s="41">
        <v>98.322100000000006</v>
      </c>
      <c r="F75" s="40">
        <v>281</v>
      </c>
      <c r="G75" s="41">
        <v>94.295299999999997</v>
      </c>
      <c r="H75" s="40">
        <v>290</v>
      </c>
      <c r="I75" s="41">
        <v>97.315399999999997</v>
      </c>
      <c r="J75" s="40">
        <v>283</v>
      </c>
      <c r="K75" s="41">
        <v>94.966399999999993</v>
      </c>
      <c r="L75" s="40">
        <v>281</v>
      </c>
      <c r="M75" s="41">
        <v>94.295299999999997</v>
      </c>
      <c r="N75" s="40">
        <v>293</v>
      </c>
      <c r="O75" s="41">
        <v>98.322100000000006</v>
      </c>
      <c r="P75" s="40">
        <v>286</v>
      </c>
      <c r="Q75" s="41">
        <v>95.973200000000006</v>
      </c>
      <c r="R75" s="40">
        <v>291</v>
      </c>
      <c r="S75" s="41">
        <v>97.650999999999996</v>
      </c>
      <c r="T75" s="40">
        <v>291</v>
      </c>
      <c r="U75" s="41">
        <v>97.650999999999996</v>
      </c>
      <c r="V75" s="40">
        <v>276</v>
      </c>
      <c r="W75" s="41">
        <v>92.617400000000004</v>
      </c>
    </row>
    <row r="76" spans="1:251" x14ac:dyDescent="0.2">
      <c r="A76" s="36" t="s">
        <v>30</v>
      </c>
      <c r="B76" s="39">
        <v>262</v>
      </c>
      <c r="C76" s="39">
        <v>262</v>
      </c>
      <c r="D76" s="40">
        <v>261</v>
      </c>
      <c r="E76" s="41">
        <v>99.618300000000005</v>
      </c>
      <c r="F76" s="40">
        <v>249</v>
      </c>
      <c r="G76" s="41">
        <v>95.038200000000003</v>
      </c>
      <c r="H76" s="40">
        <v>256</v>
      </c>
      <c r="I76" s="41">
        <v>97.709900000000005</v>
      </c>
      <c r="J76" s="40">
        <v>254</v>
      </c>
      <c r="K76" s="41">
        <v>96.946600000000004</v>
      </c>
      <c r="L76" s="40">
        <v>250</v>
      </c>
      <c r="M76" s="41">
        <v>95.419799999999995</v>
      </c>
      <c r="N76" s="40">
        <v>260</v>
      </c>
      <c r="O76" s="41">
        <v>99.236599999999996</v>
      </c>
      <c r="P76" s="40">
        <v>257</v>
      </c>
      <c r="Q76" s="41">
        <v>98.0916</v>
      </c>
      <c r="R76" s="40">
        <v>260</v>
      </c>
      <c r="S76" s="41">
        <v>99.236599999999996</v>
      </c>
      <c r="T76" s="40">
        <v>261</v>
      </c>
      <c r="U76" s="41">
        <v>99.618300000000005</v>
      </c>
      <c r="V76" s="40">
        <v>248</v>
      </c>
      <c r="W76" s="41">
        <v>94.656499999999994</v>
      </c>
    </row>
    <row r="77" spans="1:251" x14ac:dyDescent="0.2">
      <c r="A77" s="36" t="s">
        <v>31</v>
      </c>
      <c r="B77" s="39">
        <v>1394</v>
      </c>
      <c r="C77" s="39">
        <v>1394</v>
      </c>
      <c r="D77" s="40">
        <v>1320</v>
      </c>
      <c r="E77" s="41">
        <v>94.691500000000005</v>
      </c>
      <c r="F77" s="40">
        <v>1255</v>
      </c>
      <c r="G77" s="41">
        <v>90.028700000000001</v>
      </c>
      <c r="H77" s="40">
        <v>1281</v>
      </c>
      <c r="I77" s="41">
        <v>91.893799999999999</v>
      </c>
      <c r="J77" s="40">
        <v>1287</v>
      </c>
      <c r="K77" s="41">
        <v>92.324200000000005</v>
      </c>
      <c r="L77" s="40">
        <v>1261</v>
      </c>
      <c r="M77" s="41">
        <v>90.459100000000007</v>
      </c>
      <c r="N77" s="40">
        <v>1309</v>
      </c>
      <c r="O77" s="41">
        <v>93.9024</v>
      </c>
      <c r="P77" s="40">
        <v>1296</v>
      </c>
      <c r="Q77" s="41">
        <v>92.969899999999996</v>
      </c>
      <c r="R77" s="40">
        <v>1299</v>
      </c>
      <c r="S77" s="41">
        <v>93.185100000000006</v>
      </c>
      <c r="T77" s="40">
        <v>1300</v>
      </c>
      <c r="U77" s="41">
        <v>93.256799999999998</v>
      </c>
      <c r="V77" s="40">
        <v>1232</v>
      </c>
      <c r="W77" s="41">
        <v>88.378799999999998</v>
      </c>
    </row>
    <row r="78" spans="1:251" x14ac:dyDescent="0.2">
      <c r="A78" s="36" t="s">
        <v>32</v>
      </c>
      <c r="B78" s="39">
        <v>249</v>
      </c>
      <c r="C78" s="39">
        <v>249</v>
      </c>
      <c r="D78" s="40">
        <v>242</v>
      </c>
      <c r="E78" s="41">
        <v>97.188800000000001</v>
      </c>
      <c r="F78" s="40">
        <v>211</v>
      </c>
      <c r="G78" s="41">
        <v>84.739000000000004</v>
      </c>
      <c r="H78" s="40">
        <v>231</v>
      </c>
      <c r="I78" s="41">
        <v>92.771100000000004</v>
      </c>
      <c r="J78" s="40">
        <v>223</v>
      </c>
      <c r="K78" s="41">
        <v>89.558199999999999</v>
      </c>
      <c r="L78" s="40">
        <v>213</v>
      </c>
      <c r="M78" s="41">
        <v>85.542199999999994</v>
      </c>
      <c r="N78" s="40">
        <v>242</v>
      </c>
      <c r="O78" s="41">
        <v>97.188800000000001</v>
      </c>
      <c r="P78" s="40">
        <v>238</v>
      </c>
      <c r="Q78" s="41">
        <v>95.582300000000004</v>
      </c>
      <c r="R78" s="40">
        <v>242</v>
      </c>
      <c r="S78" s="41">
        <v>97.188800000000001</v>
      </c>
      <c r="T78" s="40">
        <v>242</v>
      </c>
      <c r="U78" s="41">
        <v>97.188800000000001</v>
      </c>
      <c r="V78" s="40">
        <v>209</v>
      </c>
      <c r="W78" s="41">
        <v>83.935699999999997</v>
      </c>
    </row>
    <row r="79" spans="1:251" x14ac:dyDescent="0.2">
      <c r="A79" s="36" t="s">
        <v>34</v>
      </c>
      <c r="B79" s="39">
        <v>365</v>
      </c>
      <c r="C79" s="39">
        <v>365</v>
      </c>
      <c r="D79" s="40">
        <v>353</v>
      </c>
      <c r="E79" s="41">
        <v>96.712299999999999</v>
      </c>
      <c r="F79" s="40">
        <v>331</v>
      </c>
      <c r="G79" s="41">
        <v>90.684899999999999</v>
      </c>
      <c r="H79" s="40">
        <v>348</v>
      </c>
      <c r="I79" s="41">
        <v>95.342500000000001</v>
      </c>
      <c r="J79" s="40">
        <v>334</v>
      </c>
      <c r="K79" s="41">
        <v>91.506799999999998</v>
      </c>
      <c r="L79" s="40">
        <v>332</v>
      </c>
      <c r="M79" s="41">
        <v>90.9589</v>
      </c>
      <c r="N79" s="40">
        <v>352</v>
      </c>
      <c r="O79" s="41">
        <v>96.438400000000001</v>
      </c>
      <c r="P79" s="40">
        <v>346</v>
      </c>
      <c r="Q79" s="41">
        <v>94.794499999999999</v>
      </c>
      <c r="R79" s="40">
        <v>346</v>
      </c>
      <c r="S79" s="41">
        <v>94.794499999999999</v>
      </c>
      <c r="T79" s="40">
        <v>345</v>
      </c>
      <c r="U79" s="41">
        <v>94.520499999999998</v>
      </c>
      <c r="V79" s="40">
        <v>326</v>
      </c>
      <c r="W79" s="41">
        <v>89.315100000000001</v>
      </c>
    </row>
    <row r="80" spans="1:251" x14ac:dyDescent="0.2">
      <c r="A80" s="36" t="s">
        <v>306</v>
      </c>
      <c r="B80" s="39">
        <v>730</v>
      </c>
      <c r="C80" s="39">
        <v>730</v>
      </c>
      <c r="D80" s="40">
        <v>701</v>
      </c>
      <c r="E80" s="41">
        <v>96.0274</v>
      </c>
      <c r="F80" s="40">
        <v>674</v>
      </c>
      <c r="G80" s="41">
        <v>92.328800000000001</v>
      </c>
      <c r="H80" s="40">
        <v>690</v>
      </c>
      <c r="I80" s="41">
        <v>94.520499999999998</v>
      </c>
      <c r="J80" s="40">
        <v>683</v>
      </c>
      <c r="K80" s="41">
        <v>93.561599999999999</v>
      </c>
      <c r="L80" s="40">
        <v>673</v>
      </c>
      <c r="M80" s="41">
        <v>92.191800000000001</v>
      </c>
      <c r="N80" s="40">
        <v>699</v>
      </c>
      <c r="O80" s="41">
        <v>95.753399999999999</v>
      </c>
      <c r="P80" s="40">
        <v>685</v>
      </c>
      <c r="Q80" s="41">
        <v>93.835599999999999</v>
      </c>
      <c r="R80" s="40">
        <v>688</v>
      </c>
      <c r="S80" s="41">
        <v>94.246600000000001</v>
      </c>
      <c r="T80" s="40">
        <v>691</v>
      </c>
      <c r="U80" s="41">
        <v>94.657499999999999</v>
      </c>
      <c r="V80" s="40">
        <v>660</v>
      </c>
      <c r="W80" s="41">
        <v>90.411000000000001</v>
      </c>
    </row>
    <row r="81" spans="1:251" x14ac:dyDescent="0.2">
      <c r="A81" s="36" t="s">
        <v>35</v>
      </c>
      <c r="B81" s="39">
        <v>307</v>
      </c>
      <c r="C81" s="39">
        <v>307</v>
      </c>
      <c r="D81" s="40">
        <v>290</v>
      </c>
      <c r="E81" s="41">
        <v>94.462500000000006</v>
      </c>
      <c r="F81" s="40">
        <v>275</v>
      </c>
      <c r="G81" s="41">
        <v>89.576499999999996</v>
      </c>
      <c r="H81" s="40">
        <v>280</v>
      </c>
      <c r="I81" s="41">
        <v>91.205200000000005</v>
      </c>
      <c r="J81" s="40">
        <v>281</v>
      </c>
      <c r="K81" s="41">
        <v>91.530900000000003</v>
      </c>
      <c r="L81" s="40">
        <v>275</v>
      </c>
      <c r="M81" s="41">
        <v>89.576499999999996</v>
      </c>
      <c r="N81" s="40">
        <v>285</v>
      </c>
      <c r="O81" s="41">
        <v>92.8339</v>
      </c>
      <c r="P81" s="40">
        <v>281</v>
      </c>
      <c r="Q81" s="41">
        <v>91.530900000000003</v>
      </c>
      <c r="R81" s="40">
        <v>288</v>
      </c>
      <c r="S81" s="41">
        <v>93.811099999999996</v>
      </c>
      <c r="T81" s="40">
        <v>283</v>
      </c>
      <c r="U81" s="41">
        <v>92.182400000000001</v>
      </c>
      <c r="V81" s="40">
        <v>267</v>
      </c>
      <c r="W81" s="41">
        <v>86.970699999999994</v>
      </c>
    </row>
    <row r="82" spans="1:251" x14ac:dyDescent="0.2">
      <c r="A82" s="36" t="s">
        <v>37</v>
      </c>
      <c r="B82" s="39">
        <v>229</v>
      </c>
      <c r="C82" s="39">
        <v>229</v>
      </c>
      <c r="D82" s="40">
        <v>222</v>
      </c>
      <c r="E82" s="41">
        <v>96.943200000000004</v>
      </c>
      <c r="F82" s="40">
        <v>216</v>
      </c>
      <c r="G82" s="41">
        <v>94.323099999999997</v>
      </c>
      <c r="H82" s="40">
        <v>219</v>
      </c>
      <c r="I82" s="41">
        <v>95.633200000000002</v>
      </c>
      <c r="J82" s="40">
        <v>217</v>
      </c>
      <c r="K82" s="41">
        <v>94.759799999999998</v>
      </c>
      <c r="L82" s="40">
        <v>216</v>
      </c>
      <c r="M82" s="41">
        <v>94.323099999999997</v>
      </c>
      <c r="N82" s="40">
        <v>220</v>
      </c>
      <c r="O82" s="41">
        <v>96.069900000000004</v>
      </c>
      <c r="P82" s="40">
        <v>218</v>
      </c>
      <c r="Q82" s="41">
        <v>95.1965</v>
      </c>
      <c r="R82" s="40">
        <v>221</v>
      </c>
      <c r="S82" s="41">
        <v>96.506600000000006</v>
      </c>
      <c r="T82" s="40">
        <v>221</v>
      </c>
      <c r="U82" s="41">
        <v>96.506600000000006</v>
      </c>
      <c r="V82" s="40">
        <v>215</v>
      </c>
      <c r="W82" s="41">
        <v>93.886499999999998</v>
      </c>
    </row>
    <row r="83" spans="1:251" x14ac:dyDescent="0.2">
      <c r="A83" s="36" t="s">
        <v>38</v>
      </c>
      <c r="B83" s="39">
        <v>288</v>
      </c>
      <c r="C83" s="39">
        <v>288</v>
      </c>
      <c r="D83" s="40">
        <v>276</v>
      </c>
      <c r="E83" s="41">
        <v>95.833299999999994</v>
      </c>
      <c r="F83" s="40">
        <v>265</v>
      </c>
      <c r="G83" s="41">
        <v>92.013900000000007</v>
      </c>
      <c r="H83" s="40">
        <v>271</v>
      </c>
      <c r="I83" s="41">
        <v>94.097200000000001</v>
      </c>
      <c r="J83" s="40">
        <v>271</v>
      </c>
      <c r="K83" s="41">
        <v>94.097200000000001</v>
      </c>
      <c r="L83" s="40">
        <v>266</v>
      </c>
      <c r="M83" s="41">
        <v>92.361099999999993</v>
      </c>
      <c r="N83" s="40">
        <v>274</v>
      </c>
      <c r="O83" s="41">
        <v>95.138900000000007</v>
      </c>
      <c r="P83" s="40">
        <v>270</v>
      </c>
      <c r="Q83" s="41">
        <v>93.75</v>
      </c>
      <c r="R83" s="40">
        <v>269</v>
      </c>
      <c r="S83" s="41">
        <v>93.402799999999999</v>
      </c>
      <c r="T83" s="40">
        <v>271</v>
      </c>
      <c r="U83" s="41">
        <v>94.097200000000001</v>
      </c>
      <c r="V83" s="40">
        <v>260</v>
      </c>
      <c r="W83" s="41">
        <v>90.277799999999999</v>
      </c>
    </row>
    <row r="84" spans="1:251" x14ac:dyDescent="0.2">
      <c r="A84" s="36" t="s">
        <v>42</v>
      </c>
      <c r="B84" s="39">
        <v>451</v>
      </c>
      <c r="C84" s="39">
        <v>451</v>
      </c>
      <c r="D84" s="40">
        <v>381</v>
      </c>
      <c r="E84" s="41">
        <v>84.478899999999996</v>
      </c>
      <c r="F84" s="40">
        <v>365</v>
      </c>
      <c r="G84" s="41">
        <v>80.931299999999993</v>
      </c>
      <c r="H84" s="40">
        <v>369</v>
      </c>
      <c r="I84" s="41">
        <v>81.818200000000004</v>
      </c>
      <c r="J84" s="40">
        <v>372</v>
      </c>
      <c r="K84" s="41">
        <v>82.483400000000003</v>
      </c>
      <c r="L84" s="40">
        <v>365</v>
      </c>
      <c r="M84" s="41">
        <v>80.931299999999993</v>
      </c>
      <c r="N84" s="40">
        <v>376</v>
      </c>
      <c r="O84" s="41">
        <v>83.3703</v>
      </c>
      <c r="P84" s="40">
        <v>370</v>
      </c>
      <c r="Q84" s="41">
        <v>82.039900000000003</v>
      </c>
      <c r="R84" s="40">
        <v>376</v>
      </c>
      <c r="S84" s="41">
        <v>83.3703</v>
      </c>
      <c r="T84" s="40">
        <v>375</v>
      </c>
      <c r="U84" s="41">
        <v>83.148600000000002</v>
      </c>
      <c r="V84" s="40">
        <v>353</v>
      </c>
      <c r="W84" s="41">
        <v>78.270499999999998</v>
      </c>
    </row>
    <row r="85" spans="1:251" x14ac:dyDescent="0.2">
      <c r="A85" s="36" t="s">
        <v>45</v>
      </c>
      <c r="B85" s="39">
        <v>223</v>
      </c>
      <c r="C85" s="39">
        <v>223</v>
      </c>
      <c r="D85" s="40">
        <v>218</v>
      </c>
      <c r="E85" s="41">
        <v>97.757800000000003</v>
      </c>
      <c r="F85" s="40">
        <v>214</v>
      </c>
      <c r="G85" s="41">
        <v>95.964100000000002</v>
      </c>
      <c r="H85" s="40">
        <v>218</v>
      </c>
      <c r="I85" s="41">
        <v>97.757800000000003</v>
      </c>
      <c r="J85" s="40">
        <v>214</v>
      </c>
      <c r="K85" s="41">
        <v>95.964100000000002</v>
      </c>
      <c r="L85" s="40">
        <v>214</v>
      </c>
      <c r="M85" s="41">
        <v>95.964100000000002</v>
      </c>
      <c r="N85" s="40">
        <v>218</v>
      </c>
      <c r="O85" s="41">
        <v>97.757800000000003</v>
      </c>
      <c r="P85" s="40">
        <v>216</v>
      </c>
      <c r="Q85" s="41">
        <v>96.861000000000004</v>
      </c>
      <c r="R85" s="40">
        <v>218</v>
      </c>
      <c r="S85" s="41">
        <v>97.757800000000003</v>
      </c>
      <c r="T85" s="40">
        <v>218</v>
      </c>
      <c r="U85" s="41">
        <v>97.757800000000003</v>
      </c>
      <c r="V85" s="40">
        <v>213</v>
      </c>
      <c r="W85" s="41">
        <v>95.515699999999995</v>
      </c>
    </row>
    <row r="86" spans="1:251" x14ac:dyDescent="0.2">
      <c r="A86" s="36" t="s">
        <v>46</v>
      </c>
      <c r="B86" s="39">
        <v>345</v>
      </c>
      <c r="C86" s="39">
        <v>345</v>
      </c>
      <c r="D86" s="40">
        <v>312</v>
      </c>
      <c r="E86" s="41">
        <v>90.434799999999996</v>
      </c>
      <c r="F86" s="40">
        <v>295</v>
      </c>
      <c r="G86" s="41">
        <v>85.507199999999997</v>
      </c>
      <c r="H86" s="40">
        <v>301</v>
      </c>
      <c r="I86" s="41">
        <v>87.246399999999994</v>
      </c>
      <c r="J86" s="40">
        <v>300</v>
      </c>
      <c r="K86" s="41">
        <v>86.956500000000005</v>
      </c>
      <c r="L86" s="40">
        <v>295</v>
      </c>
      <c r="M86" s="41">
        <v>85.507199999999997</v>
      </c>
      <c r="N86" s="40">
        <v>306</v>
      </c>
      <c r="O86" s="41">
        <v>88.695700000000002</v>
      </c>
      <c r="P86" s="40">
        <v>298</v>
      </c>
      <c r="Q86" s="41">
        <v>86.376800000000003</v>
      </c>
      <c r="R86" s="40">
        <v>308</v>
      </c>
      <c r="S86" s="41">
        <v>89.275400000000005</v>
      </c>
      <c r="T86" s="40">
        <v>305</v>
      </c>
      <c r="U86" s="41">
        <v>88.405799999999999</v>
      </c>
      <c r="V86" s="40">
        <v>286</v>
      </c>
      <c r="W86" s="41">
        <v>82.898600000000002</v>
      </c>
    </row>
    <row r="87" spans="1:251" x14ac:dyDescent="0.2">
      <c r="A87" s="36" t="s">
        <v>47</v>
      </c>
      <c r="B87" s="39">
        <v>263</v>
      </c>
      <c r="C87" s="39">
        <v>263</v>
      </c>
      <c r="D87" s="40">
        <v>255</v>
      </c>
      <c r="E87" s="41">
        <v>96.958200000000005</v>
      </c>
      <c r="F87" s="40">
        <v>243</v>
      </c>
      <c r="G87" s="41">
        <v>92.395399999999995</v>
      </c>
      <c r="H87" s="40">
        <v>250</v>
      </c>
      <c r="I87" s="41">
        <v>95.057000000000002</v>
      </c>
      <c r="J87" s="40">
        <v>247</v>
      </c>
      <c r="K87" s="41">
        <v>93.916300000000007</v>
      </c>
      <c r="L87" s="40">
        <v>244</v>
      </c>
      <c r="M87" s="41">
        <v>92.775700000000001</v>
      </c>
      <c r="N87" s="40">
        <v>256</v>
      </c>
      <c r="O87" s="41">
        <v>97.338399999999993</v>
      </c>
      <c r="P87" s="40">
        <v>253</v>
      </c>
      <c r="Q87" s="41">
        <v>96.197699999999998</v>
      </c>
      <c r="R87" s="40">
        <v>253</v>
      </c>
      <c r="S87" s="41">
        <v>96.197699999999998</v>
      </c>
      <c r="T87" s="40">
        <v>254</v>
      </c>
      <c r="U87" s="41">
        <v>96.5779</v>
      </c>
      <c r="V87" s="40">
        <v>241</v>
      </c>
      <c r="W87" s="41">
        <v>91.635000000000005</v>
      </c>
    </row>
    <row r="88" spans="1:251" ht="13.5" thickBot="1" x14ac:dyDescent="0.25">
      <c r="A88" s="43" t="s">
        <v>296</v>
      </c>
      <c r="B88" s="44">
        <f>SUM(B74:B87)</f>
        <v>6085</v>
      </c>
      <c r="C88" s="44">
        <f>SUM(C74:C87)</f>
        <v>6085</v>
      </c>
      <c r="D88" s="44">
        <f>SUM(D74:D87)</f>
        <v>5772</v>
      </c>
      <c r="E88" s="45">
        <f>(D88/B88)*100</f>
        <v>94.85620377978637</v>
      </c>
      <c r="F88" s="44">
        <f>SUM(F74:F87)</f>
        <v>5488</v>
      </c>
      <c r="G88" s="45">
        <f>(F88/C88)*100</f>
        <v>90.188989317995066</v>
      </c>
      <c r="H88" s="44">
        <f>SUM(H74:H87)</f>
        <v>5642</v>
      </c>
      <c r="I88" s="45">
        <f>(H88/B88)*100</f>
        <v>92.719802793755136</v>
      </c>
      <c r="J88" s="44">
        <f>SUM(J74:J87)</f>
        <v>5591</v>
      </c>
      <c r="K88" s="45">
        <f>(J88/C88)*100</f>
        <v>91.881676253081352</v>
      </c>
      <c r="L88" s="44">
        <f>SUM(L74:L87)</f>
        <v>5500</v>
      </c>
      <c r="M88" s="45">
        <f>(L88/C88)*100</f>
        <v>90.386195562859498</v>
      </c>
      <c r="N88" s="44">
        <f>SUM(N74:N87)</f>
        <v>5731</v>
      </c>
      <c r="O88" s="45">
        <f>(N88/B88)*100</f>
        <v>94.182415776499582</v>
      </c>
      <c r="P88" s="44">
        <f>SUM(P74:P87)</f>
        <v>5644</v>
      </c>
      <c r="Q88" s="45">
        <f>(P88/C88)*100</f>
        <v>92.752670501232544</v>
      </c>
      <c r="R88" s="44">
        <f>SUM(R74:R87)</f>
        <v>5680</v>
      </c>
      <c r="S88" s="45">
        <f>(R88/C88)*100</f>
        <v>93.344289235825812</v>
      </c>
      <c r="T88" s="44">
        <f>SUM(T74:T87)</f>
        <v>5680</v>
      </c>
      <c r="U88" s="45">
        <f>(T88/C88)*100</f>
        <v>93.344289235825812</v>
      </c>
      <c r="V88" s="44">
        <f>SUM(V74:V87)</f>
        <v>5378</v>
      </c>
      <c r="W88" s="45">
        <f>(V88/C88)*100</f>
        <v>88.381265406737882</v>
      </c>
    </row>
    <row r="89" spans="1:251" s="30" customFormat="1" ht="25.5" customHeight="1" thickTop="1" x14ac:dyDescent="0.2">
      <c r="A89" s="110" t="s">
        <v>295</v>
      </c>
      <c r="B89" s="112" t="s">
        <v>415</v>
      </c>
      <c r="C89" s="113"/>
      <c r="D89" s="105" t="s">
        <v>416</v>
      </c>
      <c r="E89" s="109"/>
      <c r="F89" s="109"/>
      <c r="G89" s="114"/>
      <c r="H89" s="105" t="s">
        <v>417</v>
      </c>
      <c r="I89" s="108"/>
      <c r="J89" s="109"/>
      <c r="K89" s="107"/>
      <c r="L89" s="105" t="s">
        <v>418</v>
      </c>
      <c r="M89" s="114"/>
      <c r="N89" s="105" t="s">
        <v>419</v>
      </c>
      <c r="O89" s="108"/>
      <c r="P89" s="109"/>
      <c r="Q89" s="107"/>
      <c r="R89" s="105" t="s">
        <v>420</v>
      </c>
      <c r="S89" s="107"/>
      <c r="T89" s="105" t="s">
        <v>421</v>
      </c>
      <c r="U89" s="106"/>
      <c r="V89" s="105" t="s">
        <v>422</v>
      </c>
      <c r="W89" s="106"/>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row>
    <row r="90" spans="1:251" s="34" customFormat="1" ht="25.5" customHeight="1" x14ac:dyDescent="0.2">
      <c r="A90" s="111"/>
      <c r="B90" s="31" t="s">
        <v>304</v>
      </c>
      <c r="C90" s="31" t="s">
        <v>305</v>
      </c>
      <c r="D90" s="32" t="s">
        <v>399</v>
      </c>
      <c r="E90" s="33" t="s">
        <v>294</v>
      </c>
      <c r="F90" s="32" t="s">
        <v>400</v>
      </c>
      <c r="G90" s="33" t="s">
        <v>294</v>
      </c>
      <c r="H90" s="32" t="s">
        <v>399</v>
      </c>
      <c r="I90" s="33" t="s">
        <v>294</v>
      </c>
      <c r="J90" s="32" t="s">
        <v>401</v>
      </c>
      <c r="K90" s="33" t="s">
        <v>294</v>
      </c>
      <c r="L90" s="32" t="s">
        <v>401</v>
      </c>
      <c r="M90" s="33" t="s">
        <v>294</v>
      </c>
      <c r="N90" s="32" t="s">
        <v>399</v>
      </c>
      <c r="O90" s="33" t="s">
        <v>294</v>
      </c>
      <c r="P90" s="32" t="s">
        <v>401</v>
      </c>
      <c r="Q90" s="33" t="s">
        <v>294</v>
      </c>
      <c r="R90" s="32" t="s">
        <v>400</v>
      </c>
      <c r="S90" s="33" t="s">
        <v>294</v>
      </c>
      <c r="T90" s="32" t="s">
        <v>400</v>
      </c>
      <c r="U90" s="33" t="s">
        <v>294</v>
      </c>
      <c r="V90" s="32" t="s">
        <v>402</v>
      </c>
      <c r="W90" s="33" t="s">
        <v>294</v>
      </c>
    </row>
    <row r="91" spans="1:251" ht="18" x14ac:dyDescent="0.25">
      <c r="A91" s="35" t="s">
        <v>319</v>
      </c>
      <c r="B91" s="35"/>
      <c r="C91" s="36"/>
      <c r="D91" s="36"/>
      <c r="E91" s="37"/>
      <c r="F91" s="36"/>
      <c r="G91" s="37"/>
      <c r="H91" s="36"/>
      <c r="I91" s="37"/>
      <c r="J91" s="36"/>
      <c r="K91" s="37"/>
      <c r="L91" s="36"/>
      <c r="M91" s="37"/>
      <c r="N91" s="36"/>
      <c r="O91" s="37"/>
      <c r="P91" s="36"/>
      <c r="Q91" s="37"/>
      <c r="R91" s="36"/>
      <c r="S91" s="37"/>
      <c r="T91" s="36"/>
      <c r="U91" s="37"/>
      <c r="V91" s="36"/>
      <c r="W91" s="37"/>
    </row>
    <row r="92" spans="1:251" x14ac:dyDescent="0.2">
      <c r="A92" s="36" t="s">
        <v>50</v>
      </c>
      <c r="B92" s="39">
        <v>2834</v>
      </c>
      <c r="C92" s="39">
        <v>2834</v>
      </c>
      <c r="D92" s="40">
        <v>2598</v>
      </c>
      <c r="E92" s="41">
        <v>91.672499999999999</v>
      </c>
      <c r="F92" s="40">
        <v>2282</v>
      </c>
      <c r="G92" s="41">
        <v>80.522199999999998</v>
      </c>
      <c r="H92" s="40">
        <v>2462</v>
      </c>
      <c r="I92" s="41">
        <v>86.873699999999999</v>
      </c>
      <c r="J92" s="40">
        <v>2406</v>
      </c>
      <c r="K92" s="41">
        <v>84.8977</v>
      </c>
      <c r="L92" s="40">
        <v>2292</v>
      </c>
      <c r="M92" s="41">
        <v>80.875100000000003</v>
      </c>
      <c r="N92" s="40">
        <v>2577</v>
      </c>
      <c r="O92" s="41">
        <v>90.9315</v>
      </c>
      <c r="P92" s="40">
        <v>2359</v>
      </c>
      <c r="Q92" s="41">
        <v>83.239199999999997</v>
      </c>
      <c r="R92" s="40">
        <v>2521</v>
      </c>
      <c r="S92" s="41">
        <v>88.955500000000001</v>
      </c>
      <c r="T92" s="40">
        <v>2527</v>
      </c>
      <c r="U92" s="41">
        <v>89.167299999999997</v>
      </c>
      <c r="V92" s="40">
        <v>2202</v>
      </c>
      <c r="W92" s="41">
        <v>77.699399999999997</v>
      </c>
    </row>
    <row r="93" spans="1:251" x14ac:dyDescent="0.2">
      <c r="A93" s="36" t="s">
        <v>51</v>
      </c>
      <c r="B93" s="39">
        <v>475</v>
      </c>
      <c r="C93" s="39">
        <v>475</v>
      </c>
      <c r="D93" s="40">
        <v>453</v>
      </c>
      <c r="E93" s="41">
        <v>95.368399999999994</v>
      </c>
      <c r="F93" s="40">
        <v>422</v>
      </c>
      <c r="G93" s="41">
        <v>88.842100000000002</v>
      </c>
      <c r="H93" s="40">
        <v>443</v>
      </c>
      <c r="I93" s="41">
        <v>93.263199999999998</v>
      </c>
      <c r="J93" s="40">
        <v>426</v>
      </c>
      <c r="K93" s="41">
        <v>89.684200000000004</v>
      </c>
      <c r="L93" s="40">
        <v>423</v>
      </c>
      <c r="M93" s="41">
        <v>89.052599999999998</v>
      </c>
      <c r="N93" s="40">
        <v>449</v>
      </c>
      <c r="O93" s="41">
        <v>94.526300000000006</v>
      </c>
      <c r="P93" s="40">
        <v>440</v>
      </c>
      <c r="Q93" s="41">
        <v>92.631600000000006</v>
      </c>
      <c r="R93" s="40">
        <v>440</v>
      </c>
      <c r="S93" s="41">
        <v>92.631600000000006</v>
      </c>
      <c r="T93" s="40">
        <v>442</v>
      </c>
      <c r="U93" s="41">
        <v>93.052599999999998</v>
      </c>
      <c r="V93" s="40">
        <v>412</v>
      </c>
      <c r="W93" s="41">
        <v>86.736800000000002</v>
      </c>
    </row>
    <row r="94" spans="1:251" x14ac:dyDescent="0.2">
      <c r="A94" s="36" t="s">
        <v>52</v>
      </c>
      <c r="B94" s="39">
        <v>927</v>
      </c>
      <c r="C94" s="39">
        <v>927</v>
      </c>
      <c r="D94" s="40">
        <v>831</v>
      </c>
      <c r="E94" s="41">
        <v>89.644000000000005</v>
      </c>
      <c r="F94" s="40">
        <v>699</v>
      </c>
      <c r="G94" s="41">
        <v>75.404499999999999</v>
      </c>
      <c r="H94" s="40">
        <v>776</v>
      </c>
      <c r="I94" s="41">
        <v>83.710899999999995</v>
      </c>
      <c r="J94" s="40">
        <v>750</v>
      </c>
      <c r="K94" s="41">
        <v>80.906099999999995</v>
      </c>
      <c r="L94" s="40">
        <v>699</v>
      </c>
      <c r="M94" s="41">
        <v>75.404499999999999</v>
      </c>
      <c r="N94" s="40">
        <v>822</v>
      </c>
      <c r="O94" s="41">
        <v>88.673100000000005</v>
      </c>
      <c r="P94" s="40">
        <v>778</v>
      </c>
      <c r="Q94" s="41">
        <v>83.926599999999993</v>
      </c>
      <c r="R94" s="40">
        <v>787</v>
      </c>
      <c r="S94" s="41">
        <v>84.897499999999994</v>
      </c>
      <c r="T94" s="40">
        <v>784</v>
      </c>
      <c r="U94" s="41">
        <v>84.573899999999995</v>
      </c>
      <c r="V94" s="40">
        <v>661</v>
      </c>
      <c r="W94" s="41">
        <v>71.305300000000003</v>
      </c>
    </row>
    <row r="95" spans="1:251" x14ac:dyDescent="0.2">
      <c r="A95" s="36" t="s">
        <v>53</v>
      </c>
      <c r="B95" s="39">
        <v>586</v>
      </c>
      <c r="C95" s="39">
        <v>586</v>
      </c>
      <c r="D95" s="40">
        <v>532</v>
      </c>
      <c r="E95" s="41">
        <v>90.784999999999997</v>
      </c>
      <c r="F95" s="40">
        <v>499</v>
      </c>
      <c r="G95" s="41">
        <v>85.153599999999997</v>
      </c>
      <c r="H95" s="40">
        <v>520</v>
      </c>
      <c r="I95" s="41">
        <v>88.737200000000001</v>
      </c>
      <c r="J95" s="40">
        <v>509</v>
      </c>
      <c r="K95" s="41">
        <v>86.860100000000003</v>
      </c>
      <c r="L95" s="40">
        <v>499</v>
      </c>
      <c r="M95" s="41">
        <v>85.153599999999997</v>
      </c>
      <c r="N95" s="40">
        <v>529</v>
      </c>
      <c r="O95" s="41">
        <v>90.272999999999996</v>
      </c>
      <c r="P95" s="40">
        <v>512</v>
      </c>
      <c r="Q95" s="41">
        <v>87.372</v>
      </c>
      <c r="R95" s="40">
        <v>511</v>
      </c>
      <c r="S95" s="41">
        <v>87.201400000000007</v>
      </c>
      <c r="T95" s="40">
        <v>511</v>
      </c>
      <c r="U95" s="41">
        <v>87.201400000000007</v>
      </c>
      <c r="V95" s="40">
        <v>484</v>
      </c>
      <c r="W95" s="41">
        <v>82.593900000000005</v>
      </c>
    </row>
    <row r="96" spans="1:251" x14ac:dyDescent="0.2">
      <c r="A96" s="36" t="s">
        <v>54</v>
      </c>
      <c r="B96" s="39">
        <v>427</v>
      </c>
      <c r="C96" s="39">
        <v>427</v>
      </c>
      <c r="D96" s="40">
        <v>264</v>
      </c>
      <c r="E96" s="41">
        <v>61.826700000000002</v>
      </c>
      <c r="F96" s="40">
        <v>251</v>
      </c>
      <c r="G96" s="41">
        <v>58.782200000000003</v>
      </c>
      <c r="H96" s="40">
        <v>254</v>
      </c>
      <c r="I96" s="41">
        <v>59.4848</v>
      </c>
      <c r="J96" s="40">
        <v>259</v>
      </c>
      <c r="K96" s="41">
        <v>60.655700000000003</v>
      </c>
      <c r="L96" s="40">
        <v>251</v>
      </c>
      <c r="M96" s="41">
        <v>58.782200000000003</v>
      </c>
      <c r="N96" s="40">
        <v>256</v>
      </c>
      <c r="O96" s="41">
        <v>59.953200000000002</v>
      </c>
      <c r="P96" s="40">
        <v>244</v>
      </c>
      <c r="Q96" s="41">
        <v>57.142899999999997</v>
      </c>
      <c r="R96" s="40">
        <v>255</v>
      </c>
      <c r="S96" s="41">
        <v>59.719000000000001</v>
      </c>
      <c r="T96" s="40">
        <v>255</v>
      </c>
      <c r="U96" s="41">
        <v>59.719000000000001</v>
      </c>
      <c r="V96" s="40">
        <v>236</v>
      </c>
      <c r="W96" s="41">
        <v>55.269300000000001</v>
      </c>
    </row>
    <row r="97" spans="1:251" x14ac:dyDescent="0.2">
      <c r="A97" s="36" t="s">
        <v>55</v>
      </c>
      <c r="B97" s="46">
        <v>256</v>
      </c>
      <c r="C97" s="47">
        <v>256</v>
      </c>
      <c r="D97" s="40">
        <v>239</v>
      </c>
      <c r="E97" s="41">
        <v>93.359399999999994</v>
      </c>
      <c r="F97" s="40">
        <v>172</v>
      </c>
      <c r="G97" s="41">
        <v>67.1875</v>
      </c>
      <c r="H97" s="40">
        <v>218</v>
      </c>
      <c r="I97" s="41">
        <v>85.156300000000002</v>
      </c>
      <c r="J97" s="40">
        <v>195</v>
      </c>
      <c r="K97" s="41">
        <v>76.171899999999994</v>
      </c>
      <c r="L97" s="40">
        <v>174</v>
      </c>
      <c r="M97" s="41">
        <v>67.968800000000002</v>
      </c>
      <c r="N97" s="40">
        <v>240</v>
      </c>
      <c r="O97" s="41">
        <v>93.75</v>
      </c>
      <c r="P97" s="40">
        <v>226</v>
      </c>
      <c r="Q97" s="41">
        <v>88.281300000000002</v>
      </c>
      <c r="R97" s="40">
        <v>229</v>
      </c>
      <c r="S97" s="41">
        <v>89.453100000000006</v>
      </c>
      <c r="T97" s="40">
        <v>230</v>
      </c>
      <c r="U97" s="41">
        <v>89.843800000000002</v>
      </c>
      <c r="V97" s="40">
        <v>164</v>
      </c>
      <c r="W97" s="41">
        <v>64.0625</v>
      </c>
    </row>
    <row r="98" spans="1:251" ht="13.5" thickBot="1" x14ac:dyDescent="0.25">
      <c r="A98" s="43" t="s">
        <v>296</v>
      </c>
      <c r="B98" s="44">
        <f>SUM(B92:B97)</f>
        <v>5505</v>
      </c>
      <c r="C98" s="44">
        <f>SUM(C92:C97)</f>
        <v>5505</v>
      </c>
      <c r="D98" s="44">
        <f>SUM(D92:D97)</f>
        <v>4917</v>
      </c>
      <c r="E98" s="45">
        <f>(D98/B98)*100</f>
        <v>89.318801089918253</v>
      </c>
      <c r="F98" s="44">
        <f>SUM(F92:F97)</f>
        <v>4325</v>
      </c>
      <c r="G98" s="45">
        <f>(F98/C98)*100</f>
        <v>78.564940962761128</v>
      </c>
      <c r="H98" s="44">
        <f>SUM(H92:H97)</f>
        <v>4673</v>
      </c>
      <c r="I98" s="45">
        <f>(H98/B98)*100</f>
        <v>84.886466848319714</v>
      </c>
      <c r="J98" s="44">
        <f>SUM(J92:J97)</f>
        <v>4545</v>
      </c>
      <c r="K98" s="45">
        <f>(J98/C98)*100</f>
        <v>82.561307901907355</v>
      </c>
      <c r="L98" s="44">
        <f>SUM(L92:L97)</f>
        <v>4338</v>
      </c>
      <c r="M98" s="45">
        <f>(L98/C98)*100</f>
        <v>78.801089918256125</v>
      </c>
      <c r="N98" s="44">
        <f>SUM(N92:N97)</f>
        <v>4873</v>
      </c>
      <c r="O98" s="45">
        <f>(N98/B98)*100</f>
        <v>88.519527702089007</v>
      </c>
      <c r="P98" s="44">
        <f>SUM(P92:P97)</f>
        <v>4559</v>
      </c>
      <c r="Q98" s="45">
        <f>(P98/C98)*100</f>
        <v>82.815622161671214</v>
      </c>
      <c r="R98" s="44">
        <f>SUM(R92:R97)</f>
        <v>4743</v>
      </c>
      <c r="S98" s="45">
        <f>(R98/C98)*100</f>
        <v>86.158038147138967</v>
      </c>
      <c r="T98" s="44">
        <f>SUM(T92:T97)</f>
        <v>4749</v>
      </c>
      <c r="U98" s="45">
        <f>(T98/C98)*100</f>
        <v>86.267029972752042</v>
      </c>
      <c r="V98" s="44">
        <f>SUM(V92:V97)</f>
        <v>4159</v>
      </c>
      <c r="W98" s="45">
        <f>(V98/C98)*100</f>
        <v>75.549500454132613</v>
      </c>
    </row>
    <row r="99" spans="1:251" s="30" customFormat="1" ht="25.5" customHeight="1" thickTop="1" x14ac:dyDescent="0.2">
      <c r="A99" s="110" t="s">
        <v>295</v>
      </c>
      <c r="B99" s="112" t="s">
        <v>415</v>
      </c>
      <c r="C99" s="113"/>
      <c r="D99" s="105" t="s">
        <v>416</v>
      </c>
      <c r="E99" s="109"/>
      <c r="F99" s="109"/>
      <c r="G99" s="114"/>
      <c r="H99" s="105" t="s">
        <v>417</v>
      </c>
      <c r="I99" s="108"/>
      <c r="J99" s="109"/>
      <c r="K99" s="107"/>
      <c r="L99" s="105" t="s">
        <v>418</v>
      </c>
      <c r="M99" s="114"/>
      <c r="N99" s="105" t="s">
        <v>419</v>
      </c>
      <c r="O99" s="108"/>
      <c r="P99" s="109"/>
      <c r="Q99" s="107"/>
      <c r="R99" s="105" t="s">
        <v>420</v>
      </c>
      <c r="S99" s="107"/>
      <c r="T99" s="105" t="s">
        <v>421</v>
      </c>
      <c r="U99" s="106"/>
      <c r="V99" s="105" t="s">
        <v>422</v>
      </c>
      <c r="W99" s="106"/>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row>
    <row r="100" spans="1:251" s="34" customFormat="1" ht="25.5" customHeight="1" x14ac:dyDescent="0.2">
      <c r="A100" s="111"/>
      <c r="B100" s="31" t="s">
        <v>304</v>
      </c>
      <c r="C100" s="31" t="s">
        <v>305</v>
      </c>
      <c r="D100" s="32" t="s">
        <v>399</v>
      </c>
      <c r="E100" s="33" t="s">
        <v>294</v>
      </c>
      <c r="F100" s="32" t="s">
        <v>400</v>
      </c>
      <c r="G100" s="33" t="s">
        <v>294</v>
      </c>
      <c r="H100" s="32" t="s">
        <v>399</v>
      </c>
      <c r="I100" s="33" t="s">
        <v>294</v>
      </c>
      <c r="J100" s="32" t="s">
        <v>401</v>
      </c>
      <c r="K100" s="33" t="s">
        <v>294</v>
      </c>
      <c r="L100" s="32" t="s">
        <v>401</v>
      </c>
      <c r="M100" s="33" t="s">
        <v>294</v>
      </c>
      <c r="N100" s="32" t="s">
        <v>399</v>
      </c>
      <c r="O100" s="33" t="s">
        <v>294</v>
      </c>
      <c r="P100" s="32" t="s">
        <v>401</v>
      </c>
      <c r="Q100" s="33" t="s">
        <v>294</v>
      </c>
      <c r="R100" s="32" t="s">
        <v>400</v>
      </c>
      <c r="S100" s="33" t="s">
        <v>294</v>
      </c>
      <c r="T100" s="32" t="s">
        <v>400</v>
      </c>
      <c r="U100" s="33" t="s">
        <v>294</v>
      </c>
      <c r="V100" s="32" t="s">
        <v>402</v>
      </c>
      <c r="W100" s="33" t="s">
        <v>294</v>
      </c>
    </row>
    <row r="101" spans="1:251" ht="36" x14ac:dyDescent="0.25">
      <c r="A101" s="35" t="s">
        <v>339</v>
      </c>
      <c r="B101" s="35"/>
      <c r="C101" s="36"/>
      <c r="D101" s="36"/>
      <c r="E101" s="37"/>
      <c r="F101" s="36"/>
      <c r="G101" s="37"/>
      <c r="H101" s="36"/>
      <c r="I101" s="37"/>
      <c r="J101" s="36"/>
      <c r="K101" s="37"/>
      <c r="L101" s="36"/>
      <c r="M101" s="37"/>
      <c r="N101" s="36"/>
      <c r="O101" s="37"/>
      <c r="P101" s="36"/>
      <c r="Q101" s="37"/>
      <c r="R101" s="36"/>
      <c r="S101" s="37"/>
      <c r="T101" s="36"/>
      <c r="U101" s="37"/>
      <c r="V101" s="36"/>
      <c r="W101" s="37"/>
    </row>
    <row r="102" spans="1:251" x14ac:dyDescent="0.2">
      <c r="A102" s="36" t="s">
        <v>56</v>
      </c>
      <c r="B102" s="39">
        <v>273</v>
      </c>
      <c r="C102" s="39">
        <v>273</v>
      </c>
      <c r="D102" s="40">
        <v>262</v>
      </c>
      <c r="E102" s="41">
        <v>95.970699999999994</v>
      </c>
      <c r="F102" s="40">
        <v>253</v>
      </c>
      <c r="G102" s="41">
        <v>92.674000000000007</v>
      </c>
      <c r="H102" s="40">
        <v>258</v>
      </c>
      <c r="I102" s="41">
        <v>94.505499999999998</v>
      </c>
      <c r="J102" s="40">
        <v>256</v>
      </c>
      <c r="K102" s="41">
        <v>93.772900000000007</v>
      </c>
      <c r="L102" s="40">
        <v>253</v>
      </c>
      <c r="M102" s="41">
        <v>92.674000000000007</v>
      </c>
      <c r="N102" s="40">
        <v>260</v>
      </c>
      <c r="O102" s="41">
        <v>95.238100000000003</v>
      </c>
      <c r="P102" s="40">
        <v>257</v>
      </c>
      <c r="Q102" s="41">
        <v>94.139200000000002</v>
      </c>
      <c r="R102" s="40">
        <v>257</v>
      </c>
      <c r="S102" s="41">
        <v>94.139200000000002</v>
      </c>
      <c r="T102" s="40">
        <v>258</v>
      </c>
      <c r="U102" s="41">
        <v>94.505499999999998</v>
      </c>
      <c r="V102" s="40">
        <v>251</v>
      </c>
      <c r="W102" s="41">
        <v>91.941400000000002</v>
      </c>
    </row>
    <row r="103" spans="1:251" x14ac:dyDescent="0.2">
      <c r="A103" s="36" t="s">
        <v>57</v>
      </c>
      <c r="B103" s="39">
        <v>1684</v>
      </c>
      <c r="C103" s="39">
        <v>1684</v>
      </c>
      <c r="D103" s="40">
        <v>1553</v>
      </c>
      <c r="E103" s="41">
        <v>92.2209</v>
      </c>
      <c r="F103" s="40">
        <v>1493</v>
      </c>
      <c r="G103" s="41">
        <v>88.658000000000001</v>
      </c>
      <c r="H103" s="40">
        <v>1530</v>
      </c>
      <c r="I103" s="41">
        <v>90.855099999999993</v>
      </c>
      <c r="J103" s="40">
        <v>1507</v>
      </c>
      <c r="K103" s="41">
        <v>89.4893</v>
      </c>
      <c r="L103" s="40">
        <v>1496</v>
      </c>
      <c r="M103" s="41">
        <v>88.836100000000002</v>
      </c>
      <c r="N103" s="40">
        <v>1533</v>
      </c>
      <c r="O103" s="41">
        <v>91.033299999999997</v>
      </c>
      <c r="P103" s="40">
        <v>1490</v>
      </c>
      <c r="Q103" s="41">
        <v>88.479799999999997</v>
      </c>
      <c r="R103" s="40">
        <v>1503</v>
      </c>
      <c r="S103" s="41">
        <v>89.251800000000003</v>
      </c>
      <c r="T103" s="40">
        <v>1504</v>
      </c>
      <c r="U103" s="41">
        <v>89.311199999999999</v>
      </c>
      <c r="V103" s="40">
        <v>1458</v>
      </c>
      <c r="W103" s="41">
        <v>86.579599999999999</v>
      </c>
    </row>
    <row r="104" spans="1:251" x14ac:dyDescent="0.2">
      <c r="A104" s="36" t="s">
        <v>60</v>
      </c>
      <c r="B104" s="39">
        <v>363</v>
      </c>
      <c r="C104" s="39">
        <v>363</v>
      </c>
      <c r="D104" s="40">
        <v>349</v>
      </c>
      <c r="E104" s="41">
        <v>96.143299999999996</v>
      </c>
      <c r="F104" s="40">
        <v>340</v>
      </c>
      <c r="G104" s="41">
        <v>93.663899999999998</v>
      </c>
      <c r="H104" s="40">
        <v>347</v>
      </c>
      <c r="I104" s="41">
        <v>95.592299999999994</v>
      </c>
      <c r="J104" s="40">
        <v>341</v>
      </c>
      <c r="K104" s="41">
        <v>93.939400000000006</v>
      </c>
      <c r="L104" s="40">
        <v>341</v>
      </c>
      <c r="M104" s="41">
        <v>93.939400000000006</v>
      </c>
      <c r="N104" s="40">
        <v>348</v>
      </c>
      <c r="O104" s="41">
        <v>95.867800000000003</v>
      </c>
      <c r="P104" s="40">
        <v>345</v>
      </c>
      <c r="Q104" s="41">
        <v>95.041300000000007</v>
      </c>
      <c r="R104" s="40">
        <v>343</v>
      </c>
      <c r="S104" s="41">
        <v>94.490399999999994</v>
      </c>
      <c r="T104" s="40">
        <v>344</v>
      </c>
      <c r="U104" s="41">
        <v>94.765799999999999</v>
      </c>
      <c r="V104" s="40">
        <v>335</v>
      </c>
      <c r="W104" s="41">
        <v>92.286500000000004</v>
      </c>
    </row>
    <row r="105" spans="1:251" x14ac:dyDescent="0.2">
      <c r="A105" s="36" t="s">
        <v>62</v>
      </c>
      <c r="B105" s="39">
        <v>277</v>
      </c>
      <c r="C105" s="39">
        <v>277</v>
      </c>
      <c r="D105" s="40">
        <v>265</v>
      </c>
      <c r="E105" s="41">
        <v>95.667900000000003</v>
      </c>
      <c r="F105" s="40">
        <v>254</v>
      </c>
      <c r="G105" s="41">
        <v>91.696799999999996</v>
      </c>
      <c r="H105" s="40">
        <v>262</v>
      </c>
      <c r="I105" s="41">
        <v>94.584800000000001</v>
      </c>
      <c r="J105" s="40">
        <v>256</v>
      </c>
      <c r="K105" s="41">
        <v>92.418800000000005</v>
      </c>
      <c r="L105" s="40">
        <v>255</v>
      </c>
      <c r="M105" s="41">
        <v>92.0578</v>
      </c>
      <c r="N105" s="40">
        <v>261</v>
      </c>
      <c r="O105" s="41">
        <v>94.223799999999997</v>
      </c>
      <c r="P105" s="40">
        <v>258</v>
      </c>
      <c r="Q105" s="41">
        <v>93.140799999999999</v>
      </c>
      <c r="R105" s="40">
        <v>261</v>
      </c>
      <c r="S105" s="41">
        <v>94.223799999999997</v>
      </c>
      <c r="T105" s="40">
        <v>262</v>
      </c>
      <c r="U105" s="41">
        <v>94.584800000000001</v>
      </c>
      <c r="V105" s="40">
        <v>251</v>
      </c>
      <c r="W105" s="41">
        <v>90.613699999999994</v>
      </c>
    </row>
    <row r="106" spans="1:251" x14ac:dyDescent="0.2">
      <c r="A106" s="36" t="s">
        <v>63</v>
      </c>
      <c r="B106" s="39">
        <v>165</v>
      </c>
      <c r="C106" s="39">
        <v>165</v>
      </c>
      <c r="D106" s="40">
        <v>149</v>
      </c>
      <c r="E106" s="41">
        <v>90.302999999999997</v>
      </c>
      <c r="F106" s="40">
        <v>143</v>
      </c>
      <c r="G106" s="41">
        <v>86.666700000000006</v>
      </c>
      <c r="H106" s="40">
        <v>148</v>
      </c>
      <c r="I106" s="41">
        <v>89.697000000000003</v>
      </c>
      <c r="J106" s="40">
        <v>146</v>
      </c>
      <c r="K106" s="41">
        <v>88.484800000000007</v>
      </c>
      <c r="L106" s="40">
        <v>145</v>
      </c>
      <c r="M106" s="41">
        <v>87.878799999999998</v>
      </c>
      <c r="N106" s="40">
        <v>149</v>
      </c>
      <c r="O106" s="41">
        <v>90.302999999999997</v>
      </c>
      <c r="P106" s="40">
        <v>144</v>
      </c>
      <c r="Q106" s="41">
        <v>87.2727</v>
      </c>
      <c r="R106" s="40">
        <v>148</v>
      </c>
      <c r="S106" s="41">
        <v>89.697000000000003</v>
      </c>
      <c r="T106" s="40">
        <v>149</v>
      </c>
      <c r="U106" s="41">
        <v>90.302999999999997</v>
      </c>
      <c r="V106" s="40">
        <v>139</v>
      </c>
      <c r="W106" s="41">
        <v>84.242400000000004</v>
      </c>
    </row>
    <row r="107" spans="1:251" x14ac:dyDescent="0.2">
      <c r="A107" s="36" t="s">
        <v>67</v>
      </c>
      <c r="B107" s="39">
        <v>574</v>
      </c>
      <c r="C107" s="39">
        <v>574</v>
      </c>
      <c r="D107" s="40">
        <v>561</v>
      </c>
      <c r="E107" s="41">
        <v>97.735200000000006</v>
      </c>
      <c r="F107" s="40">
        <v>535</v>
      </c>
      <c r="G107" s="41">
        <v>93.205600000000004</v>
      </c>
      <c r="H107" s="40">
        <v>552</v>
      </c>
      <c r="I107" s="41">
        <v>96.167199999999994</v>
      </c>
      <c r="J107" s="40">
        <v>539</v>
      </c>
      <c r="K107" s="41">
        <v>93.9024</v>
      </c>
      <c r="L107" s="40">
        <v>538</v>
      </c>
      <c r="M107" s="41">
        <v>93.728200000000001</v>
      </c>
      <c r="N107" s="40">
        <v>555</v>
      </c>
      <c r="O107" s="41">
        <v>96.689899999999994</v>
      </c>
      <c r="P107" s="40">
        <v>542</v>
      </c>
      <c r="Q107" s="41">
        <v>94.4251</v>
      </c>
      <c r="R107" s="40">
        <v>543</v>
      </c>
      <c r="S107" s="41">
        <v>94.599299999999999</v>
      </c>
      <c r="T107" s="40">
        <v>541</v>
      </c>
      <c r="U107" s="41">
        <v>94.250900000000001</v>
      </c>
      <c r="V107" s="40">
        <v>524</v>
      </c>
      <c r="W107" s="41">
        <v>91.289199999999994</v>
      </c>
    </row>
    <row r="108" spans="1:251" x14ac:dyDescent="0.2">
      <c r="A108" s="36" t="s">
        <v>71</v>
      </c>
      <c r="B108" s="39">
        <v>267</v>
      </c>
      <c r="C108" s="39">
        <v>267</v>
      </c>
      <c r="D108" s="40">
        <v>239</v>
      </c>
      <c r="E108" s="41">
        <v>89.513099999999994</v>
      </c>
      <c r="F108" s="40">
        <v>234</v>
      </c>
      <c r="G108" s="41">
        <v>87.6404</v>
      </c>
      <c r="H108" s="40">
        <v>236</v>
      </c>
      <c r="I108" s="41">
        <v>88.389499999999998</v>
      </c>
      <c r="J108" s="40">
        <v>236</v>
      </c>
      <c r="K108" s="41">
        <v>88.389499999999998</v>
      </c>
      <c r="L108" s="40">
        <v>234</v>
      </c>
      <c r="M108" s="41">
        <v>87.6404</v>
      </c>
      <c r="N108" s="40">
        <v>237</v>
      </c>
      <c r="O108" s="41">
        <v>88.763999999999996</v>
      </c>
      <c r="P108" s="40">
        <v>233</v>
      </c>
      <c r="Q108" s="41">
        <v>87.265900000000002</v>
      </c>
      <c r="R108" s="40">
        <v>236</v>
      </c>
      <c r="S108" s="41">
        <v>88.389499999999998</v>
      </c>
      <c r="T108" s="40">
        <v>236</v>
      </c>
      <c r="U108" s="41">
        <v>88.389499999999998</v>
      </c>
      <c r="V108" s="40">
        <v>227</v>
      </c>
      <c r="W108" s="41">
        <v>85.018699999999995</v>
      </c>
    </row>
    <row r="109" spans="1:251" x14ac:dyDescent="0.2">
      <c r="A109" s="36" t="s">
        <v>72</v>
      </c>
      <c r="B109" s="39">
        <v>350</v>
      </c>
      <c r="C109" s="39">
        <v>350</v>
      </c>
      <c r="D109" s="40">
        <v>312</v>
      </c>
      <c r="E109" s="41">
        <v>89.142899999999997</v>
      </c>
      <c r="F109" s="40">
        <v>302</v>
      </c>
      <c r="G109" s="41">
        <v>86.285700000000006</v>
      </c>
      <c r="H109" s="40">
        <v>307</v>
      </c>
      <c r="I109" s="41">
        <v>87.714299999999994</v>
      </c>
      <c r="J109" s="40">
        <v>304</v>
      </c>
      <c r="K109" s="41">
        <v>86.857100000000003</v>
      </c>
      <c r="L109" s="40">
        <v>302</v>
      </c>
      <c r="M109" s="41">
        <v>86.285700000000006</v>
      </c>
      <c r="N109" s="40">
        <v>307</v>
      </c>
      <c r="O109" s="41">
        <v>87.714299999999994</v>
      </c>
      <c r="P109" s="40">
        <v>301</v>
      </c>
      <c r="Q109" s="41">
        <v>86</v>
      </c>
      <c r="R109" s="40">
        <v>307</v>
      </c>
      <c r="S109" s="41">
        <v>87.714299999999994</v>
      </c>
      <c r="T109" s="40">
        <v>307</v>
      </c>
      <c r="U109" s="41">
        <v>87.714299999999994</v>
      </c>
      <c r="V109" s="40">
        <v>297</v>
      </c>
      <c r="W109" s="41">
        <v>84.857100000000003</v>
      </c>
    </row>
    <row r="110" spans="1:251" x14ac:dyDescent="0.2">
      <c r="A110" s="36" t="s">
        <v>73</v>
      </c>
      <c r="B110" s="39">
        <v>278</v>
      </c>
      <c r="C110" s="39">
        <v>278</v>
      </c>
      <c r="D110" s="40">
        <v>254</v>
      </c>
      <c r="E110" s="41">
        <v>91.366900000000001</v>
      </c>
      <c r="F110" s="40">
        <v>247</v>
      </c>
      <c r="G110" s="41">
        <v>88.8489</v>
      </c>
      <c r="H110" s="40">
        <v>250</v>
      </c>
      <c r="I110" s="41">
        <v>89.928100000000001</v>
      </c>
      <c r="J110" s="40">
        <v>248</v>
      </c>
      <c r="K110" s="41">
        <v>89.208600000000004</v>
      </c>
      <c r="L110" s="40">
        <v>247</v>
      </c>
      <c r="M110" s="41">
        <v>88.8489</v>
      </c>
      <c r="N110" s="40">
        <v>253</v>
      </c>
      <c r="O110" s="41">
        <v>91.007199999999997</v>
      </c>
      <c r="P110" s="40">
        <v>247</v>
      </c>
      <c r="Q110" s="41">
        <v>88.8489</v>
      </c>
      <c r="R110" s="40">
        <v>250</v>
      </c>
      <c r="S110" s="41">
        <v>89.928100000000001</v>
      </c>
      <c r="T110" s="40">
        <v>250</v>
      </c>
      <c r="U110" s="41">
        <v>89.928100000000001</v>
      </c>
      <c r="V110" s="40">
        <v>242</v>
      </c>
      <c r="W110" s="41">
        <v>87.050399999999996</v>
      </c>
    </row>
    <row r="111" spans="1:251" x14ac:dyDescent="0.2">
      <c r="A111" s="36" t="s">
        <v>74</v>
      </c>
      <c r="B111" s="39">
        <v>540</v>
      </c>
      <c r="C111" s="39">
        <v>540</v>
      </c>
      <c r="D111" s="40">
        <v>508</v>
      </c>
      <c r="E111" s="41">
        <v>94.074100000000001</v>
      </c>
      <c r="F111" s="40">
        <v>486</v>
      </c>
      <c r="G111" s="41">
        <v>90</v>
      </c>
      <c r="H111" s="40">
        <v>492</v>
      </c>
      <c r="I111" s="41">
        <v>91.111099999999993</v>
      </c>
      <c r="J111" s="40">
        <v>496</v>
      </c>
      <c r="K111" s="41">
        <v>91.851900000000001</v>
      </c>
      <c r="L111" s="40">
        <v>488</v>
      </c>
      <c r="M111" s="41">
        <v>90.370400000000004</v>
      </c>
      <c r="N111" s="40">
        <v>500</v>
      </c>
      <c r="O111" s="41">
        <v>92.592600000000004</v>
      </c>
      <c r="P111" s="40">
        <v>496</v>
      </c>
      <c r="Q111" s="41">
        <v>91.851900000000001</v>
      </c>
      <c r="R111" s="40">
        <v>497</v>
      </c>
      <c r="S111" s="41">
        <v>92.037000000000006</v>
      </c>
      <c r="T111" s="40">
        <v>498</v>
      </c>
      <c r="U111" s="41">
        <v>92.222200000000001</v>
      </c>
      <c r="V111" s="40">
        <v>474</v>
      </c>
      <c r="W111" s="41">
        <v>87.777799999999999</v>
      </c>
    </row>
    <row r="112" spans="1:251" x14ac:dyDescent="0.2">
      <c r="A112" s="36" t="s">
        <v>75</v>
      </c>
      <c r="B112" s="39">
        <v>135</v>
      </c>
      <c r="C112" s="39">
        <v>135</v>
      </c>
      <c r="D112" s="40">
        <v>127</v>
      </c>
      <c r="E112" s="41">
        <v>94.074100000000001</v>
      </c>
      <c r="F112" s="40">
        <v>123</v>
      </c>
      <c r="G112" s="41">
        <v>91.111099999999993</v>
      </c>
      <c r="H112" s="40">
        <v>125</v>
      </c>
      <c r="I112" s="41">
        <v>92.592600000000004</v>
      </c>
      <c r="J112" s="40">
        <v>124</v>
      </c>
      <c r="K112" s="41">
        <v>91.851900000000001</v>
      </c>
      <c r="L112" s="40">
        <v>124</v>
      </c>
      <c r="M112" s="41">
        <v>91.851900000000001</v>
      </c>
      <c r="N112" s="40">
        <v>126</v>
      </c>
      <c r="O112" s="41">
        <v>93.333299999999994</v>
      </c>
      <c r="P112" s="40">
        <v>121</v>
      </c>
      <c r="Q112" s="41">
        <v>89.629599999999996</v>
      </c>
      <c r="R112" s="40">
        <v>127</v>
      </c>
      <c r="S112" s="41">
        <v>94.074100000000001</v>
      </c>
      <c r="T112" s="40">
        <v>127</v>
      </c>
      <c r="U112" s="41">
        <v>94.074100000000001</v>
      </c>
      <c r="V112" s="40">
        <v>119</v>
      </c>
      <c r="W112" s="41">
        <v>88.148099999999999</v>
      </c>
    </row>
    <row r="113" spans="1:251" x14ac:dyDescent="0.2">
      <c r="A113" s="36" t="s">
        <v>76</v>
      </c>
      <c r="B113" s="39">
        <v>179</v>
      </c>
      <c r="C113" s="39">
        <v>179</v>
      </c>
      <c r="D113" s="40">
        <v>169</v>
      </c>
      <c r="E113" s="41">
        <v>94.413399999999996</v>
      </c>
      <c r="F113" s="40">
        <v>165</v>
      </c>
      <c r="G113" s="41">
        <v>92.178799999999995</v>
      </c>
      <c r="H113" s="40">
        <v>164</v>
      </c>
      <c r="I113" s="41">
        <v>91.620099999999994</v>
      </c>
      <c r="J113" s="40">
        <v>168</v>
      </c>
      <c r="K113" s="41">
        <v>93.854699999999994</v>
      </c>
      <c r="L113" s="40">
        <v>166</v>
      </c>
      <c r="M113" s="41">
        <v>92.737399999999994</v>
      </c>
      <c r="N113" s="40">
        <v>167</v>
      </c>
      <c r="O113" s="41">
        <v>93.296099999999996</v>
      </c>
      <c r="P113" s="40">
        <v>163</v>
      </c>
      <c r="Q113" s="41">
        <v>91.061499999999995</v>
      </c>
      <c r="R113" s="40">
        <v>167</v>
      </c>
      <c r="S113" s="41">
        <v>93.296099999999996</v>
      </c>
      <c r="T113" s="40">
        <v>167</v>
      </c>
      <c r="U113" s="41">
        <v>93.296099999999996</v>
      </c>
      <c r="V113" s="40">
        <v>158</v>
      </c>
      <c r="W113" s="41">
        <v>88.268199999999993</v>
      </c>
    </row>
    <row r="114" spans="1:251" x14ac:dyDescent="0.2">
      <c r="A114" s="36" t="s">
        <v>79</v>
      </c>
      <c r="B114" s="39">
        <v>282</v>
      </c>
      <c r="C114" s="39">
        <v>282</v>
      </c>
      <c r="D114" s="40">
        <v>272</v>
      </c>
      <c r="E114" s="41">
        <v>96.453900000000004</v>
      </c>
      <c r="F114" s="40">
        <v>263</v>
      </c>
      <c r="G114" s="41">
        <v>93.2624</v>
      </c>
      <c r="H114" s="40">
        <v>266</v>
      </c>
      <c r="I114" s="41">
        <v>94.3262</v>
      </c>
      <c r="J114" s="40">
        <v>267</v>
      </c>
      <c r="K114" s="41">
        <v>94.680899999999994</v>
      </c>
      <c r="L114" s="40">
        <v>264</v>
      </c>
      <c r="M114" s="41">
        <v>93.617000000000004</v>
      </c>
      <c r="N114" s="40">
        <v>269</v>
      </c>
      <c r="O114" s="41">
        <v>95.390100000000004</v>
      </c>
      <c r="P114" s="40">
        <v>266</v>
      </c>
      <c r="Q114" s="41">
        <v>94.3262</v>
      </c>
      <c r="R114" s="40">
        <v>268</v>
      </c>
      <c r="S114" s="41">
        <v>95.035499999999999</v>
      </c>
      <c r="T114" s="40">
        <v>269</v>
      </c>
      <c r="U114" s="41">
        <v>95.390100000000004</v>
      </c>
      <c r="V114" s="40">
        <v>260</v>
      </c>
      <c r="W114" s="41">
        <v>92.198599999999999</v>
      </c>
    </row>
    <row r="115" spans="1:251" x14ac:dyDescent="0.2">
      <c r="A115" s="36" t="s">
        <v>81</v>
      </c>
      <c r="B115" s="39">
        <v>340</v>
      </c>
      <c r="C115" s="39">
        <v>340</v>
      </c>
      <c r="D115" s="40">
        <v>331</v>
      </c>
      <c r="E115" s="41">
        <v>97.352900000000005</v>
      </c>
      <c r="F115" s="40">
        <v>312</v>
      </c>
      <c r="G115" s="41">
        <v>91.764700000000005</v>
      </c>
      <c r="H115" s="40">
        <v>326</v>
      </c>
      <c r="I115" s="41">
        <v>95.882400000000004</v>
      </c>
      <c r="J115" s="40">
        <v>317</v>
      </c>
      <c r="K115" s="41">
        <v>93.235299999999995</v>
      </c>
      <c r="L115" s="40">
        <v>315</v>
      </c>
      <c r="M115" s="41">
        <v>92.647099999999995</v>
      </c>
      <c r="N115" s="40">
        <v>328</v>
      </c>
      <c r="O115" s="41">
        <v>96.470600000000005</v>
      </c>
      <c r="P115" s="40">
        <v>321</v>
      </c>
      <c r="Q115" s="41">
        <v>94.411799999999999</v>
      </c>
      <c r="R115" s="40">
        <v>326</v>
      </c>
      <c r="S115" s="41">
        <v>95.882400000000004</v>
      </c>
      <c r="T115" s="40">
        <v>327</v>
      </c>
      <c r="U115" s="41">
        <v>96.176500000000004</v>
      </c>
      <c r="V115" s="40">
        <v>310</v>
      </c>
      <c r="W115" s="41">
        <v>91.176500000000004</v>
      </c>
    </row>
    <row r="116" spans="1:251" x14ac:dyDescent="0.2">
      <c r="A116" s="36" t="s">
        <v>85</v>
      </c>
      <c r="B116" s="39">
        <v>389</v>
      </c>
      <c r="C116" s="39">
        <v>389</v>
      </c>
      <c r="D116" s="40">
        <v>301</v>
      </c>
      <c r="E116" s="41">
        <v>77.377899999999997</v>
      </c>
      <c r="F116" s="40">
        <v>288</v>
      </c>
      <c r="G116" s="41">
        <v>74.036000000000001</v>
      </c>
      <c r="H116" s="40">
        <v>291</v>
      </c>
      <c r="I116" s="41">
        <v>74.807199999999995</v>
      </c>
      <c r="J116" s="40">
        <v>295</v>
      </c>
      <c r="K116" s="41">
        <v>75.835499999999996</v>
      </c>
      <c r="L116" s="40">
        <v>288</v>
      </c>
      <c r="M116" s="41">
        <v>74.036000000000001</v>
      </c>
      <c r="N116" s="40">
        <v>294</v>
      </c>
      <c r="O116" s="41">
        <v>75.578400000000002</v>
      </c>
      <c r="P116" s="40">
        <v>288</v>
      </c>
      <c r="Q116" s="41">
        <v>74.036000000000001</v>
      </c>
      <c r="R116" s="40">
        <v>290</v>
      </c>
      <c r="S116" s="41">
        <v>74.5501</v>
      </c>
      <c r="T116" s="40">
        <v>292</v>
      </c>
      <c r="U116" s="41">
        <v>75.064300000000003</v>
      </c>
      <c r="V116" s="40">
        <v>277</v>
      </c>
      <c r="W116" s="41">
        <v>71.208200000000005</v>
      </c>
    </row>
    <row r="117" spans="1:251" x14ac:dyDescent="0.2">
      <c r="A117" s="36" t="s">
        <v>86</v>
      </c>
      <c r="B117" s="39">
        <v>269</v>
      </c>
      <c r="C117" s="39">
        <v>269</v>
      </c>
      <c r="D117" s="40">
        <v>238</v>
      </c>
      <c r="E117" s="41">
        <v>88.475800000000007</v>
      </c>
      <c r="F117" s="40">
        <v>234</v>
      </c>
      <c r="G117" s="41">
        <v>86.988799999999998</v>
      </c>
      <c r="H117" s="40">
        <v>233</v>
      </c>
      <c r="I117" s="41">
        <v>86.617099999999994</v>
      </c>
      <c r="J117" s="40">
        <v>239</v>
      </c>
      <c r="K117" s="41">
        <v>88.8476</v>
      </c>
      <c r="L117" s="40">
        <v>234</v>
      </c>
      <c r="M117" s="41">
        <v>86.988799999999998</v>
      </c>
      <c r="N117" s="40">
        <v>233</v>
      </c>
      <c r="O117" s="41">
        <v>86.617099999999994</v>
      </c>
      <c r="P117" s="40">
        <v>234</v>
      </c>
      <c r="Q117" s="41">
        <v>86.988799999999998</v>
      </c>
      <c r="R117" s="40">
        <v>238</v>
      </c>
      <c r="S117" s="41">
        <v>88.475800000000007</v>
      </c>
      <c r="T117" s="40">
        <v>239</v>
      </c>
      <c r="U117" s="41">
        <v>88.8476</v>
      </c>
      <c r="V117" s="40">
        <v>229</v>
      </c>
      <c r="W117" s="41">
        <v>85.130099999999999</v>
      </c>
    </row>
    <row r="118" spans="1:251" x14ac:dyDescent="0.2">
      <c r="A118" s="36" t="s">
        <v>297</v>
      </c>
      <c r="B118" s="39">
        <v>294</v>
      </c>
      <c r="C118" s="39">
        <v>294</v>
      </c>
      <c r="D118" s="40">
        <v>286</v>
      </c>
      <c r="E118" s="41">
        <v>97.278899999999993</v>
      </c>
      <c r="F118" s="40">
        <v>275</v>
      </c>
      <c r="G118" s="41">
        <v>93.537400000000005</v>
      </c>
      <c r="H118" s="40">
        <v>284</v>
      </c>
      <c r="I118" s="41">
        <v>96.598600000000005</v>
      </c>
      <c r="J118" s="40">
        <v>277</v>
      </c>
      <c r="K118" s="41">
        <v>94.217699999999994</v>
      </c>
      <c r="L118" s="40">
        <v>276</v>
      </c>
      <c r="M118" s="41">
        <v>93.877600000000001</v>
      </c>
      <c r="N118" s="40">
        <v>286</v>
      </c>
      <c r="O118" s="41">
        <v>97.278899999999993</v>
      </c>
      <c r="P118" s="40">
        <v>282</v>
      </c>
      <c r="Q118" s="41">
        <v>95.918400000000005</v>
      </c>
      <c r="R118" s="40">
        <v>279</v>
      </c>
      <c r="S118" s="41">
        <v>94.897999999999996</v>
      </c>
      <c r="T118" s="40">
        <v>279</v>
      </c>
      <c r="U118" s="41">
        <v>94.897999999999996</v>
      </c>
      <c r="V118" s="40">
        <v>272</v>
      </c>
      <c r="W118" s="41">
        <v>92.516999999999996</v>
      </c>
    </row>
    <row r="119" spans="1:251" x14ac:dyDescent="0.2">
      <c r="A119" s="36" t="s">
        <v>87</v>
      </c>
      <c r="B119" s="39">
        <v>295</v>
      </c>
      <c r="C119" s="39">
        <v>295</v>
      </c>
      <c r="D119" s="40">
        <v>285</v>
      </c>
      <c r="E119" s="41">
        <v>96.610200000000006</v>
      </c>
      <c r="F119" s="40">
        <v>273</v>
      </c>
      <c r="G119" s="41">
        <v>92.542400000000001</v>
      </c>
      <c r="H119" s="40">
        <v>281</v>
      </c>
      <c r="I119" s="41">
        <v>95.254199999999997</v>
      </c>
      <c r="J119" s="40">
        <v>277</v>
      </c>
      <c r="K119" s="41">
        <v>93.898300000000006</v>
      </c>
      <c r="L119" s="40">
        <v>273</v>
      </c>
      <c r="M119" s="41">
        <v>92.542400000000001</v>
      </c>
      <c r="N119" s="40">
        <v>283</v>
      </c>
      <c r="O119" s="41">
        <v>95.932199999999995</v>
      </c>
      <c r="P119" s="40">
        <v>277</v>
      </c>
      <c r="Q119" s="41">
        <v>93.898300000000006</v>
      </c>
      <c r="R119" s="40">
        <v>278</v>
      </c>
      <c r="S119" s="41">
        <v>94.237300000000005</v>
      </c>
      <c r="T119" s="40">
        <v>279</v>
      </c>
      <c r="U119" s="41">
        <v>94.576300000000003</v>
      </c>
      <c r="V119" s="40">
        <v>269</v>
      </c>
      <c r="W119" s="41">
        <v>91.186400000000006</v>
      </c>
    </row>
    <row r="120" spans="1:251" x14ac:dyDescent="0.2">
      <c r="A120" s="36" t="s">
        <v>89</v>
      </c>
      <c r="B120" s="39">
        <v>256</v>
      </c>
      <c r="C120" s="39">
        <v>256</v>
      </c>
      <c r="D120" s="40">
        <v>238</v>
      </c>
      <c r="E120" s="41">
        <v>92.968800000000002</v>
      </c>
      <c r="F120" s="40">
        <v>228</v>
      </c>
      <c r="G120" s="41">
        <v>89.0625</v>
      </c>
      <c r="H120" s="40">
        <v>230</v>
      </c>
      <c r="I120" s="41">
        <v>89.843800000000002</v>
      </c>
      <c r="J120" s="40">
        <v>234</v>
      </c>
      <c r="K120" s="41">
        <v>91.406300000000002</v>
      </c>
      <c r="L120" s="40">
        <v>228</v>
      </c>
      <c r="M120" s="41">
        <v>89.0625</v>
      </c>
      <c r="N120" s="40">
        <v>233</v>
      </c>
      <c r="O120" s="41">
        <v>91.015600000000006</v>
      </c>
      <c r="P120" s="40">
        <v>231</v>
      </c>
      <c r="Q120" s="41">
        <v>90.234399999999994</v>
      </c>
      <c r="R120" s="40">
        <v>234</v>
      </c>
      <c r="S120" s="41">
        <v>91.406300000000002</v>
      </c>
      <c r="T120" s="40">
        <v>234</v>
      </c>
      <c r="U120" s="41">
        <v>91.406300000000002</v>
      </c>
      <c r="V120" s="40">
        <v>219</v>
      </c>
      <c r="W120" s="41">
        <v>85.546899999999994</v>
      </c>
    </row>
    <row r="121" spans="1:251" x14ac:dyDescent="0.2">
      <c r="A121" s="36" t="s">
        <v>95</v>
      </c>
      <c r="B121" s="39">
        <v>231</v>
      </c>
      <c r="C121" s="39">
        <v>231</v>
      </c>
      <c r="D121" s="40">
        <v>224</v>
      </c>
      <c r="E121" s="41">
        <v>96.969700000000003</v>
      </c>
      <c r="F121" s="40">
        <v>218</v>
      </c>
      <c r="G121" s="41">
        <v>94.372299999999996</v>
      </c>
      <c r="H121" s="40">
        <v>221</v>
      </c>
      <c r="I121" s="41">
        <v>95.671000000000006</v>
      </c>
      <c r="J121" s="40">
        <v>220</v>
      </c>
      <c r="K121" s="41">
        <v>95.238100000000003</v>
      </c>
      <c r="L121" s="40">
        <v>219</v>
      </c>
      <c r="M121" s="41">
        <v>94.805199999999999</v>
      </c>
      <c r="N121" s="40">
        <v>220</v>
      </c>
      <c r="O121" s="41">
        <v>95.238100000000003</v>
      </c>
      <c r="P121" s="40">
        <v>217</v>
      </c>
      <c r="Q121" s="41">
        <v>93.939400000000006</v>
      </c>
      <c r="R121" s="40">
        <v>223</v>
      </c>
      <c r="S121" s="41">
        <v>96.536799999999999</v>
      </c>
      <c r="T121" s="40">
        <v>223</v>
      </c>
      <c r="U121" s="41">
        <v>96.536799999999999</v>
      </c>
      <c r="V121" s="40">
        <v>214</v>
      </c>
      <c r="W121" s="41">
        <v>92.640699999999995</v>
      </c>
    </row>
    <row r="122" spans="1:251" x14ac:dyDescent="0.2">
      <c r="A122" s="36" t="s">
        <v>100</v>
      </c>
      <c r="B122" s="39">
        <v>275</v>
      </c>
      <c r="C122" s="39">
        <v>275</v>
      </c>
      <c r="D122" s="40">
        <v>254</v>
      </c>
      <c r="E122" s="41">
        <v>92.363600000000005</v>
      </c>
      <c r="F122" s="40">
        <v>243</v>
      </c>
      <c r="G122" s="41">
        <v>88.363600000000005</v>
      </c>
      <c r="H122" s="40">
        <v>252</v>
      </c>
      <c r="I122" s="41">
        <v>91.636399999999995</v>
      </c>
      <c r="J122" s="40">
        <v>246</v>
      </c>
      <c r="K122" s="41">
        <v>89.454499999999996</v>
      </c>
      <c r="L122" s="40">
        <v>244</v>
      </c>
      <c r="M122" s="41">
        <v>88.7273</v>
      </c>
      <c r="N122" s="40">
        <v>252</v>
      </c>
      <c r="O122" s="41">
        <v>91.636399999999995</v>
      </c>
      <c r="P122" s="40">
        <v>247</v>
      </c>
      <c r="Q122" s="41">
        <v>89.818200000000004</v>
      </c>
      <c r="R122" s="40">
        <v>249</v>
      </c>
      <c r="S122" s="41">
        <v>90.545500000000004</v>
      </c>
      <c r="T122" s="40">
        <v>249</v>
      </c>
      <c r="U122" s="41">
        <v>90.545500000000004</v>
      </c>
      <c r="V122" s="40">
        <v>237</v>
      </c>
      <c r="W122" s="41">
        <v>86.181799999999996</v>
      </c>
    </row>
    <row r="123" spans="1:251" x14ac:dyDescent="0.2">
      <c r="A123" s="36" t="s">
        <v>103</v>
      </c>
      <c r="B123" s="39">
        <v>410</v>
      </c>
      <c r="C123" s="39">
        <v>410</v>
      </c>
      <c r="D123" s="40">
        <v>361</v>
      </c>
      <c r="E123" s="41">
        <v>88.0488</v>
      </c>
      <c r="F123" s="40">
        <v>342</v>
      </c>
      <c r="G123" s="41">
        <v>83.414599999999993</v>
      </c>
      <c r="H123" s="40">
        <v>355</v>
      </c>
      <c r="I123" s="41">
        <v>86.585400000000007</v>
      </c>
      <c r="J123" s="40">
        <v>345</v>
      </c>
      <c r="K123" s="41">
        <v>84.146299999999997</v>
      </c>
      <c r="L123" s="40">
        <v>343</v>
      </c>
      <c r="M123" s="41">
        <v>83.658500000000004</v>
      </c>
      <c r="N123" s="40">
        <v>357</v>
      </c>
      <c r="O123" s="41">
        <v>87.0732</v>
      </c>
      <c r="P123" s="40">
        <v>345</v>
      </c>
      <c r="Q123" s="41">
        <v>84.146299999999997</v>
      </c>
      <c r="R123" s="40">
        <v>345</v>
      </c>
      <c r="S123" s="41">
        <v>84.146299999999997</v>
      </c>
      <c r="T123" s="40">
        <v>350</v>
      </c>
      <c r="U123" s="41">
        <v>85.365899999999996</v>
      </c>
      <c r="V123" s="40">
        <v>327</v>
      </c>
      <c r="W123" s="41">
        <v>79.756100000000004</v>
      </c>
    </row>
    <row r="124" spans="1:251" ht="13.5" thickBot="1" x14ac:dyDescent="0.25">
      <c r="A124" s="43" t="s">
        <v>296</v>
      </c>
      <c r="B124" s="44">
        <f>SUM(B102:B123)</f>
        <v>8126</v>
      </c>
      <c r="C124" s="44">
        <f>SUM(C102:C123)</f>
        <v>8126</v>
      </c>
      <c r="D124" s="44">
        <f>SUM(D102:D123)</f>
        <v>7538</v>
      </c>
      <c r="E124" s="45">
        <f>(D124/B124)*100</f>
        <v>92.763967511690865</v>
      </c>
      <c r="F124" s="44">
        <f>SUM(F102:F123)</f>
        <v>7251</v>
      </c>
      <c r="G124" s="45">
        <f>(F124/C124)*100</f>
        <v>89.232094511444743</v>
      </c>
      <c r="H124" s="44">
        <f>SUM(H102:H123)</f>
        <v>7410</v>
      </c>
      <c r="I124" s="45">
        <f>(H124/B124)*100</f>
        <v>91.188776765936495</v>
      </c>
      <c r="J124" s="44">
        <f>SUM(J102:J123)</f>
        <v>7338</v>
      </c>
      <c r="K124" s="45">
        <f>(J124/C124)*100</f>
        <v>90.302731971449674</v>
      </c>
      <c r="L124" s="44">
        <f>SUM(L102:L123)</f>
        <v>7273</v>
      </c>
      <c r="M124" s="45">
        <f>(L124/C124)*100</f>
        <v>89.502830420871277</v>
      </c>
      <c r="N124" s="44">
        <f>SUM(N102:N123)</f>
        <v>7451</v>
      </c>
      <c r="O124" s="45">
        <f>(N124/B124)*100</f>
        <v>91.693330051685948</v>
      </c>
      <c r="P124" s="44">
        <f>SUM(P102:P123)</f>
        <v>7305</v>
      </c>
      <c r="Q124" s="45">
        <f>(P124/C124)*100</f>
        <v>89.89662810730988</v>
      </c>
      <c r="R124" s="44">
        <f>SUM(R102:R123)</f>
        <v>7369</v>
      </c>
      <c r="S124" s="45">
        <f>(R124/C124)*100</f>
        <v>90.684223480187057</v>
      </c>
      <c r="T124" s="44">
        <f>SUM(T102:T123)</f>
        <v>7384</v>
      </c>
      <c r="U124" s="45">
        <f>(T124/C124)*100</f>
        <v>90.868816145705139</v>
      </c>
      <c r="V124" s="44">
        <f>SUM(V102:V123)</f>
        <v>7089</v>
      </c>
      <c r="W124" s="45">
        <f>(V124/C124)*100</f>
        <v>87.238493723849373</v>
      </c>
    </row>
    <row r="125" spans="1:251" s="30" customFormat="1" ht="25.5" customHeight="1" thickTop="1" x14ac:dyDescent="0.2">
      <c r="A125" s="110" t="s">
        <v>295</v>
      </c>
      <c r="B125" s="112" t="s">
        <v>415</v>
      </c>
      <c r="C125" s="113"/>
      <c r="D125" s="105" t="s">
        <v>416</v>
      </c>
      <c r="E125" s="109"/>
      <c r="F125" s="109"/>
      <c r="G125" s="114"/>
      <c r="H125" s="105" t="s">
        <v>417</v>
      </c>
      <c r="I125" s="108"/>
      <c r="J125" s="109"/>
      <c r="K125" s="107"/>
      <c r="L125" s="105" t="s">
        <v>418</v>
      </c>
      <c r="M125" s="114"/>
      <c r="N125" s="105" t="s">
        <v>419</v>
      </c>
      <c r="O125" s="108"/>
      <c r="P125" s="109"/>
      <c r="Q125" s="107"/>
      <c r="R125" s="105" t="s">
        <v>420</v>
      </c>
      <c r="S125" s="107"/>
      <c r="T125" s="105" t="s">
        <v>421</v>
      </c>
      <c r="U125" s="106"/>
      <c r="V125" s="105" t="s">
        <v>422</v>
      </c>
      <c r="W125" s="106"/>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c r="IK125" s="29"/>
      <c r="IL125" s="29"/>
      <c r="IM125" s="29"/>
      <c r="IN125" s="29"/>
      <c r="IO125" s="29"/>
      <c r="IP125" s="29"/>
      <c r="IQ125" s="29"/>
    </row>
    <row r="126" spans="1:251" s="34" customFormat="1" ht="25.5" customHeight="1" x14ac:dyDescent="0.2">
      <c r="A126" s="111"/>
      <c r="B126" s="31" t="s">
        <v>304</v>
      </c>
      <c r="C126" s="31" t="s">
        <v>305</v>
      </c>
      <c r="D126" s="32" t="s">
        <v>399</v>
      </c>
      <c r="E126" s="33" t="s">
        <v>294</v>
      </c>
      <c r="F126" s="32" t="s">
        <v>400</v>
      </c>
      <c r="G126" s="33" t="s">
        <v>294</v>
      </c>
      <c r="H126" s="32" t="s">
        <v>399</v>
      </c>
      <c r="I126" s="33" t="s">
        <v>294</v>
      </c>
      <c r="J126" s="32" t="s">
        <v>401</v>
      </c>
      <c r="K126" s="33" t="s">
        <v>294</v>
      </c>
      <c r="L126" s="32" t="s">
        <v>401</v>
      </c>
      <c r="M126" s="33" t="s">
        <v>294</v>
      </c>
      <c r="N126" s="32" t="s">
        <v>399</v>
      </c>
      <c r="O126" s="33" t="s">
        <v>294</v>
      </c>
      <c r="P126" s="32" t="s">
        <v>401</v>
      </c>
      <c r="Q126" s="33" t="s">
        <v>294</v>
      </c>
      <c r="R126" s="32" t="s">
        <v>400</v>
      </c>
      <c r="S126" s="33" t="s">
        <v>294</v>
      </c>
      <c r="T126" s="32" t="s">
        <v>400</v>
      </c>
      <c r="U126" s="33" t="s">
        <v>294</v>
      </c>
      <c r="V126" s="32" t="s">
        <v>402</v>
      </c>
      <c r="W126" s="33" t="s">
        <v>294</v>
      </c>
    </row>
    <row r="127" spans="1:251" ht="18" x14ac:dyDescent="0.25">
      <c r="A127" s="35" t="s">
        <v>341</v>
      </c>
      <c r="B127" s="35"/>
      <c r="C127" s="35"/>
      <c r="D127" s="35"/>
      <c r="E127" s="48"/>
      <c r="F127" s="35"/>
      <c r="G127" s="48"/>
      <c r="H127" s="35"/>
      <c r="I127" s="48"/>
      <c r="J127" s="35"/>
      <c r="K127" s="48"/>
      <c r="L127" s="35"/>
      <c r="M127" s="48"/>
      <c r="N127" s="35"/>
      <c r="O127" s="48"/>
      <c r="P127" s="35"/>
      <c r="Q127" s="48"/>
      <c r="R127" s="35"/>
      <c r="S127" s="48"/>
      <c r="T127" s="35"/>
      <c r="U127" s="48"/>
      <c r="V127" s="35"/>
      <c r="W127" s="48"/>
    </row>
    <row r="128" spans="1:251" x14ac:dyDescent="0.2">
      <c r="A128" s="36" t="s">
        <v>58</v>
      </c>
      <c r="B128" s="39">
        <v>1655</v>
      </c>
      <c r="C128" s="39">
        <v>1655</v>
      </c>
      <c r="D128" s="40">
        <v>1486</v>
      </c>
      <c r="E128" s="41">
        <v>89.788499999999999</v>
      </c>
      <c r="F128" s="40">
        <v>1426</v>
      </c>
      <c r="G128" s="41">
        <v>86.1631</v>
      </c>
      <c r="H128" s="40">
        <v>1455</v>
      </c>
      <c r="I128" s="41">
        <v>87.915400000000005</v>
      </c>
      <c r="J128" s="40">
        <v>1445</v>
      </c>
      <c r="K128" s="41">
        <v>87.311199999999999</v>
      </c>
      <c r="L128" s="40">
        <v>1433</v>
      </c>
      <c r="M128" s="41">
        <v>86.586100000000002</v>
      </c>
      <c r="N128" s="40">
        <v>1474</v>
      </c>
      <c r="O128" s="41">
        <v>89.063400000000001</v>
      </c>
      <c r="P128" s="40">
        <v>1422</v>
      </c>
      <c r="Q128" s="41">
        <v>85.921499999999995</v>
      </c>
      <c r="R128" s="40">
        <v>1427</v>
      </c>
      <c r="S128" s="41">
        <v>86.223600000000005</v>
      </c>
      <c r="T128" s="40">
        <v>1435</v>
      </c>
      <c r="U128" s="41">
        <v>86.706900000000005</v>
      </c>
      <c r="V128" s="40">
        <v>1377</v>
      </c>
      <c r="W128" s="41">
        <v>83.202399999999997</v>
      </c>
    </row>
    <row r="129" spans="1:251" x14ac:dyDescent="0.2">
      <c r="A129" s="36" t="s">
        <v>59</v>
      </c>
      <c r="B129" s="39">
        <v>958</v>
      </c>
      <c r="C129" s="39">
        <v>958</v>
      </c>
      <c r="D129" s="40">
        <v>689</v>
      </c>
      <c r="E129" s="41">
        <v>71.920699999999997</v>
      </c>
      <c r="F129" s="40">
        <v>672</v>
      </c>
      <c r="G129" s="41">
        <v>70.146100000000004</v>
      </c>
      <c r="H129" s="40">
        <v>674</v>
      </c>
      <c r="I129" s="41">
        <v>70.354900000000001</v>
      </c>
      <c r="J129" s="40">
        <v>674</v>
      </c>
      <c r="K129" s="41">
        <v>70.354900000000001</v>
      </c>
      <c r="L129" s="40">
        <v>674</v>
      </c>
      <c r="M129" s="41">
        <v>70.354900000000001</v>
      </c>
      <c r="N129" s="40">
        <v>673</v>
      </c>
      <c r="O129" s="41">
        <v>70.250500000000002</v>
      </c>
      <c r="P129" s="40">
        <v>661</v>
      </c>
      <c r="Q129" s="41">
        <v>68.997900000000001</v>
      </c>
      <c r="R129" s="40">
        <v>665</v>
      </c>
      <c r="S129" s="41">
        <v>69.415400000000005</v>
      </c>
      <c r="T129" s="40">
        <v>662</v>
      </c>
      <c r="U129" s="41">
        <v>69.1023</v>
      </c>
      <c r="V129" s="40">
        <v>644</v>
      </c>
      <c r="W129" s="41">
        <v>67.223399999999998</v>
      </c>
    </row>
    <row r="130" spans="1:251" x14ac:dyDescent="0.2">
      <c r="A130" s="36" t="s">
        <v>66</v>
      </c>
      <c r="B130" s="39">
        <v>82</v>
      </c>
      <c r="C130" s="39">
        <v>82</v>
      </c>
      <c r="D130" s="40">
        <v>82</v>
      </c>
      <c r="E130" s="41">
        <v>100</v>
      </c>
      <c r="F130" s="40">
        <v>76</v>
      </c>
      <c r="G130" s="41">
        <v>92.682900000000004</v>
      </c>
      <c r="H130" s="40">
        <v>79</v>
      </c>
      <c r="I130" s="41">
        <v>96.341499999999996</v>
      </c>
      <c r="J130" s="40">
        <v>76</v>
      </c>
      <c r="K130" s="41">
        <v>92.682900000000004</v>
      </c>
      <c r="L130" s="40">
        <v>76</v>
      </c>
      <c r="M130" s="41">
        <v>92.682900000000004</v>
      </c>
      <c r="N130" s="40">
        <v>80</v>
      </c>
      <c r="O130" s="41">
        <v>97.561000000000007</v>
      </c>
      <c r="P130" s="40">
        <v>78</v>
      </c>
      <c r="Q130" s="41">
        <v>95.122</v>
      </c>
      <c r="R130" s="40">
        <v>79</v>
      </c>
      <c r="S130" s="41">
        <v>96.341499999999996</v>
      </c>
      <c r="T130" s="40">
        <v>77</v>
      </c>
      <c r="U130" s="41">
        <v>93.9024</v>
      </c>
      <c r="V130" s="40">
        <v>74</v>
      </c>
      <c r="W130" s="41">
        <v>90.243899999999996</v>
      </c>
    </row>
    <row r="131" spans="1:251" x14ac:dyDescent="0.2">
      <c r="A131" s="36" t="s">
        <v>69</v>
      </c>
      <c r="B131" s="39">
        <v>240</v>
      </c>
      <c r="C131" s="39">
        <v>240</v>
      </c>
      <c r="D131" s="40">
        <v>232</v>
      </c>
      <c r="E131" s="41">
        <v>96.666700000000006</v>
      </c>
      <c r="F131" s="40">
        <v>225</v>
      </c>
      <c r="G131" s="41">
        <v>93.75</v>
      </c>
      <c r="H131" s="40">
        <v>228</v>
      </c>
      <c r="I131" s="41">
        <v>95</v>
      </c>
      <c r="J131" s="40">
        <v>226</v>
      </c>
      <c r="K131" s="41">
        <v>94.166700000000006</v>
      </c>
      <c r="L131" s="40">
        <v>225</v>
      </c>
      <c r="M131" s="41">
        <v>93.75</v>
      </c>
      <c r="N131" s="40">
        <v>229</v>
      </c>
      <c r="O131" s="41">
        <v>95.416700000000006</v>
      </c>
      <c r="P131" s="40">
        <v>224</v>
      </c>
      <c r="Q131" s="41">
        <v>93.333299999999994</v>
      </c>
      <c r="R131" s="40">
        <v>226</v>
      </c>
      <c r="S131" s="41">
        <v>94.166700000000006</v>
      </c>
      <c r="T131" s="40">
        <v>227</v>
      </c>
      <c r="U131" s="41">
        <v>94.583299999999994</v>
      </c>
      <c r="V131" s="40">
        <v>222</v>
      </c>
      <c r="W131" s="41">
        <v>92.5</v>
      </c>
    </row>
    <row r="132" spans="1:251" x14ac:dyDescent="0.2">
      <c r="A132" s="36" t="s">
        <v>70</v>
      </c>
      <c r="B132" s="39">
        <v>1581</v>
      </c>
      <c r="C132" s="39">
        <v>1581</v>
      </c>
      <c r="D132" s="40">
        <v>1306</v>
      </c>
      <c r="E132" s="41">
        <v>82.605900000000005</v>
      </c>
      <c r="F132" s="40">
        <v>1265</v>
      </c>
      <c r="G132" s="41">
        <v>80.012699999999995</v>
      </c>
      <c r="H132" s="40">
        <v>1286</v>
      </c>
      <c r="I132" s="41">
        <v>81.340900000000005</v>
      </c>
      <c r="J132" s="40">
        <v>1280</v>
      </c>
      <c r="K132" s="41">
        <v>80.961399999999998</v>
      </c>
      <c r="L132" s="40">
        <v>1270</v>
      </c>
      <c r="M132" s="41">
        <v>80.328900000000004</v>
      </c>
      <c r="N132" s="40">
        <v>1289</v>
      </c>
      <c r="O132" s="41">
        <v>81.530699999999996</v>
      </c>
      <c r="P132" s="40">
        <v>1270</v>
      </c>
      <c r="Q132" s="41">
        <v>80.328900000000004</v>
      </c>
      <c r="R132" s="40">
        <v>1271</v>
      </c>
      <c r="S132" s="41">
        <v>80.392200000000003</v>
      </c>
      <c r="T132" s="40">
        <v>1276</v>
      </c>
      <c r="U132" s="41">
        <v>80.708399999999997</v>
      </c>
      <c r="V132" s="40">
        <v>1242</v>
      </c>
      <c r="W132" s="41">
        <v>78.557900000000004</v>
      </c>
    </row>
    <row r="133" spans="1:251" x14ac:dyDescent="0.2">
      <c r="A133" s="36" t="s">
        <v>78</v>
      </c>
      <c r="B133" s="39">
        <v>426</v>
      </c>
      <c r="C133" s="39">
        <v>426</v>
      </c>
      <c r="D133" s="40">
        <v>415</v>
      </c>
      <c r="E133" s="41">
        <v>97.4178</v>
      </c>
      <c r="F133" s="40">
        <v>404</v>
      </c>
      <c r="G133" s="41">
        <v>94.835700000000003</v>
      </c>
      <c r="H133" s="40">
        <v>411</v>
      </c>
      <c r="I133" s="41">
        <v>96.478899999999996</v>
      </c>
      <c r="J133" s="40">
        <v>408</v>
      </c>
      <c r="K133" s="41">
        <v>95.774600000000007</v>
      </c>
      <c r="L133" s="40">
        <v>405</v>
      </c>
      <c r="M133" s="41">
        <v>95.070400000000006</v>
      </c>
      <c r="N133" s="40">
        <v>411</v>
      </c>
      <c r="O133" s="41">
        <v>96.478899999999996</v>
      </c>
      <c r="P133" s="40">
        <v>404</v>
      </c>
      <c r="Q133" s="41">
        <v>94.835700000000003</v>
      </c>
      <c r="R133" s="40">
        <v>408</v>
      </c>
      <c r="S133" s="41">
        <v>95.774600000000007</v>
      </c>
      <c r="T133" s="40">
        <v>408</v>
      </c>
      <c r="U133" s="41">
        <v>95.774600000000007</v>
      </c>
      <c r="V133" s="40">
        <v>398</v>
      </c>
      <c r="W133" s="41">
        <v>93.427199999999999</v>
      </c>
    </row>
    <row r="134" spans="1:251" x14ac:dyDescent="0.2">
      <c r="A134" s="36" t="s">
        <v>83</v>
      </c>
      <c r="B134" s="39">
        <v>494</v>
      </c>
      <c r="C134" s="39">
        <v>494</v>
      </c>
      <c r="D134" s="40">
        <v>465</v>
      </c>
      <c r="E134" s="41">
        <v>94.129599999999996</v>
      </c>
      <c r="F134" s="40">
        <v>460</v>
      </c>
      <c r="G134" s="41">
        <v>93.117400000000004</v>
      </c>
      <c r="H134" s="40">
        <v>463</v>
      </c>
      <c r="I134" s="41">
        <v>93.724699999999999</v>
      </c>
      <c r="J134" s="40">
        <v>461</v>
      </c>
      <c r="K134" s="41">
        <v>93.319800000000001</v>
      </c>
      <c r="L134" s="40">
        <v>459</v>
      </c>
      <c r="M134" s="41">
        <v>92.915000000000006</v>
      </c>
      <c r="N134" s="40">
        <v>463</v>
      </c>
      <c r="O134" s="41">
        <v>93.724699999999999</v>
      </c>
      <c r="P134" s="40">
        <v>457</v>
      </c>
      <c r="Q134" s="41">
        <v>92.510099999999994</v>
      </c>
      <c r="R134" s="40">
        <v>454</v>
      </c>
      <c r="S134" s="41">
        <v>91.902799999999999</v>
      </c>
      <c r="T134" s="40">
        <v>453</v>
      </c>
      <c r="U134" s="41">
        <v>91.700400000000002</v>
      </c>
      <c r="V134" s="40">
        <v>447</v>
      </c>
      <c r="W134" s="41">
        <v>90.485799999999998</v>
      </c>
    </row>
    <row r="135" spans="1:251" x14ac:dyDescent="0.2">
      <c r="A135" s="36" t="s">
        <v>88</v>
      </c>
      <c r="B135" s="39">
        <v>478</v>
      </c>
      <c r="C135" s="39">
        <v>478</v>
      </c>
      <c r="D135" s="40">
        <v>450</v>
      </c>
      <c r="E135" s="41">
        <v>94.142300000000006</v>
      </c>
      <c r="F135" s="40">
        <v>440</v>
      </c>
      <c r="G135" s="41">
        <v>92.050200000000004</v>
      </c>
      <c r="H135" s="40">
        <v>446</v>
      </c>
      <c r="I135" s="41">
        <v>93.305400000000006</v>
      </c>
      <c r="J135" s="40">
        <v>441</v>
      </c>
      <c r="K135" s="41">
        <v>92.259399999999999</v>
      </c>
      <c r="L135" s="40">
        <v>440</v>
      </c>
      <c r="M135" s="41">
        <v>92.050200000000004</v>
      </c>
      <c r="N135" s="40">
        <v>447</v>
      </c>
      <c r="O135" s="41">
        <v>93.514600000000002</v>
      </c>
      <c r="P135" s="40">
        <v>437</v>
      </c>
      <c r="Q135" s="41">
        <v>91.422600000000003</v>
      </c>
      <c r="R135" s="40">
        <v>437</v>
      </c>
      <c r="S135" s="41">
        <v>91.422600000000003</v>
      </c>
      <c r="T135" s="40">
        <v>441</v>
      </c>
      <c r="U135" s="41">
        <v>92.259399999999999</v>
      </c>
      <c r="V135" s="40">
        <v>435</v>
      </c>
      <c r="W135" s="41">
        <v>91.004199999999997</v>
      </c>
    </row>
    <row r="136" spans="1:251" x14ac:dyDescent="0.2">
      <c r="A136" s="36" t="s">
        <v>90</v>
      </c>
      <c r="B136" s="39">
        <v>188</v>
      </c>
      <c r="C136" s="39">
        <v>188</v>
      </c>
      <c r="D136" s="40">
        <v>177</v>
      </c>
      <c r="E136" s="41">
        <v>94.148899999999998</v>
      </c>
      <c r="F136" s="40">
        <v>167</v>
      </c>
      <c r="G136" s="41">
        <v>88.829800000000006</v>
      </c>
      <c r="H136" s="40">
        <v>174</v>
      </c>
      <c r="I136" s="41">
        <v>92.553200000000004</v>
      </c>
      <c r="J136" s="40">
        <v>171</v>
      </c>
      <c r="K136" s="41">
        <v>90.957400000000007</v>
      </c>
      <c r="L136" s="40">
        <v>168</v>
      </c>
      <c r="M136" s="41">
        <v>89.361699999999999</v>
      </c>
      <c r="N136" s="40">
        <v>175</v>
      </c>
      <c r="O136" s="41">
        <v>93.085099999999997</v>
      </c>
      <c r="P136" s="40">
        <v>168</v>
      </c>
      <c r="Q136" s="41">
        <v>89.361699999999999</v>
      </c>
      <c r="R136" s="40">
        <v>170</v>
      </c>
      <c r="S136" s="41">
        <v>90.4255</v>
      </c>
      <c r="T136" s="40">
        <v>170</v>
      </c>
      <c r="U136" s="41">
        <v>90.4255</v>
      </c>
      <c r="V136" s="40">
        <v>164</v>
      </c>
      <c r="W136" s="41">
        <v>87.233999999999995</v>
      </c>
    </row>
    <row r="137" spans="1:251" x14ac:dyDescent="0.2">
      <c r="A137" s="36" t="s">
        <v>91</v>
      </c>
      <c r="B137" s="39">
        <v>346</v>
      </c>
      <c r="C137" s="39">
        <v>346</v>
      </c>
      <c r="D137" s="40">
        <v>319</v>
      </c>
      <c r="E137" s="41">
        <v>92.1965</v>
      </c>
      <c r="F137" s="40">
        <v>310</v>
      </c>
      <c r="G137" s="41">
        <v>89.595399999999998</v>
      </c>
      <c r="H137" s="40">
        <v>315</v>
      </c>
      <c r="I137" s="41">
        <v>91.040499999999994</v>
      </c>
      <c r="J137" s="40">
        <v>312</v>
      </c>
      <c r="K137" s="41">
        <v>90.173400000000001</v>
      </c>
      <c r="L137" s="40">
        <v>310</v>
      </c>
      <c r="M137" s="41">
        <v>89.595399999999998</v>
      </c>
      <c r="N137" s="40">
        <v>319</v>
      </c>
      <c r="O137" s="41">
        <v>92.1965</v>
      </c>
      <c r="P137" s="40">
        <v>310</v>
      </c>
      <c r="Q137" s="41">
        <v>89.595399999999998</v>
      </c>
      <c r="R137" s="40">
        <v>311</v>
      </c>
      <c r="S137" s="41">
        <v>89.884399999999999</v>
      </c>
      <c r="T137" s="40">
        <v>312</v>
      </c>
      <c r="U137" s="41">
        <v>90.173400000000001</v>
      </c>
      <c r="V137" s="40">
        <v>306</v>
      </c>
      <c r="W137" s="41">
        <v>88.439300000000003</v>
      </c>
    </row>
    <row r="138" spans="1:251" x14ac:dyDescent="0.2">
      <c r="A138" s="36" t="s">
        <v>92</v>
      </c>
      <c r="B138" s="39">
        <v>19</v>
      </c>
      <c r="C138" s="39">
        <v>19</v>
      </c>
      <c r="D138" s="40">
        <v>18</v>
      </c>
      <c r="E138" s="41">
        <v>94.736800000000002</v>
      </c>
      <c r="F138" s="40">
        <v>18</v>
      </c>
      <c r="G138" s="41">
        <v>94.736800000000002</v>
      </c>
      <c r="H138" s="40">
        <v>17</v>
      </c>
      <c r="I138" s="41">
        <v>89.473699999999994</v>
      </c>
      <c r="J138" s="40">
        <v>18</v>
      </c>
      <c r="K138" s="41">
        <v>94.736800000000002</v>
      </c>
      <c r="L138" s="40">
        <v>18</v>
      </c>
      <c r="M138" s="41">
        <v>94.736800000000002</v>
      </c>
      <c r="N138" s="40">
        <v>17</v>
      </c>
      <c r="O138" s="41">
        <v>89.473699999999994</v>
      </c>
      <c r="P138" s="40">
        <v>18</v>
      </c>
      <c r="Q138" s="41">
        <v>94.736800000000002</v>
      </c>
      <c r="R138" s="40">
        <v>18</v>
      </c>
      <c r="S138" s="41">
        <v>94.736800000000002</v>
      </c>
      <c r="T138" s="40">
        <v>18</v>
      </c>
      <c r="U138" s="41">
        <v>94.736800000000002</v>
      </c>
      <c r="V138" s="40">
        <v>18</v>
      </c>
      <c r="W138" s="41">
        <v>94.736800000000002</v>
      </c>
    </row>
    <row r="139" spans="1:251" x14ac:dyDescent="0.2">
      <c r="A139" s="36" t="s">
        <v>93</v>
      </c>
      <c r="B139" s="39">
        <v>138</v>
      </c>
      <c r="C139" s="39">
        <v>138</v>
      </c>
      <c r="D139" s="40">
        <v>106</v>
      </c>
      <c r="E139" s="41">
        <v>76.811599999999999</v>
      </c>
      <c r="F139" s="40">
        <v>104</v>
      </c>
      <c r="G139" s="41">
        <v>75.362300000000005</v>
      </c>
      <c r="H139" s="40">
        <v>103</v>
      </c>
      <c r="I139" s="41">
        <v>74.637699999999995</v>
      </c>
      <c r="J139" s="40">
        <v>105</v>
      </c>
      <c r="K139" s="41">
        <v>76.087000000000003</v>
      </c>
      <c r="L139" s="40">
        <v>104</v>
      </c>
      <c r="M139" s="41">
        <v>75.362300000000005</v>
      </c>
      <c r="N139" s="40">
        <v>104</v>
      </c>
      <c r="O139" s="41">
        <v>75.362300000000005</v>
      </c>
      <c r="P139" s="40">
        <v>102</v>
      </c>
      <c r="Q139" s="41">
        <v>73.912999999999997</v>
      </c>
      <c r="R139" s="40">
        <v>104</v>
      </c>
      <c r="S139" s="41">
        <v>75.362300000000005</v>
      </c>
      <c r="T139" s="40">
        <v>104</v>
      </c>
      <c r="U139" s="41">
        <v>75.362300000000005</v>
      </c>
      <c r="V139" s="40">
        <v>101</v>
      </c>
      <c r="W139" s="41">
        <v>73.188400000000001</v>
      </c>
    </row>
    <row r="140" spans="1:251" x14ac:dyDescent="0.2">
      <c r="A140" s="36" t="s">
        <v>96</v>
      </c>
      <c r="B140" s="39">
        <v>293</v>
      </c>
      <c r="C140" s="39">
        <v>293</v>
      </c>
      <c r="D140" s="40">
        <v>274</v>
      </c>
      <c r="E140" s="41">
        <v>93.5154</v>
      </c>
      <c r="F140" s="40">
        <v>261</v>
      </c>
      <c r="G140" s="41">
        <v>89.078500000000005</v>
      </c>
      <c r="H140" s="40">
        <v>266</v>
      </c>
      <c r="I140" s="41">
        <v>90.784999999999997</v>
      </c>
      <c r="J140" s="40">
        <v>264</v>
      </c>
      <c r="K140" s="41">
        <v>90.102400000000003</v>
      </c>
      <c r="L140" s="40">
        <v>263</v>
      </c>
      <c r="M140" s="41">
        <v>89.761099999999999</v>
      </c>
      <c r="N140" s="40">
        <v>269</v>
      </c>
      <c r="O140" s="41">
        <v>91.808899999999994</v>
      </c>
      <c r="P140" s="40">
        <v>261</v>
      </c>
      <c r="Q140" s="41">
        <v>89.078500000000005</v>
      </c>
      <c r="R140" s="40">
        <v>266</v>
      </c>
      <c r="S140" s="41">
        <v>90.784999999999997</v>
      </c>
      <c r="T140" s="40">
        <v>265</v>
      </c>
      <c r="U140" s="41">
        <v>90.443700000000007</v>
      </c>
      <c r="V140" s="40">
        <v>250</v>
      </c>
      <c r="W140" s="41">
        <v>85.324200000000005</v>
      </c>
    </row>
    <row r="141" spans="1:251" x14ac:dyDescent="0.2">
      <c r="A141" s="36" t="s">
        <v>98</v>
      </c>
      <c r="B141" s="39">
        <v>162</v>
      </c>
      <c r="C141" s="39">
        <v>162</v>
      </c>
      <c r="D141" s="40">
        <v>154</v>
      </c>
      <c r="E141" s="41">
        <v>95.061700000000002</v>
      </c>
      <c r="F141" s="40">
        <v>152</v>
      </c>
      <c r="G141" s="41">
        <v>93.827200000000005</v>
      </c>
      <c r="H141" s="40">
        <v>153</v>
      </c>
      <c r="I141" s="41">
        <v>94.444400000000002</v>
      </c>
      <c r="J141" s="40">
        <v>154</v>
      </c>
      <c r="K141" s="41">
        <v>95.061700000000002</v>
      </c>
      <c r="L141" s="40">
        <v>152</v>
      </c>
      <c r="M141" s="41">
        <v>93.827200000000005</v>
      </c>
      <c r="N141" s="40">
        <v>153</v>
      </c>
      <c r="O141" s="41">
        <v>94.444400000000002</v>
      </c>
      <c r="P141" s="40">
        <v>152</v>
      </c>
      <c r="Q141" s="41">
        <v>93.827200000000005</v>
      </c>
      <c r="R141" s="40">
        <v>152</v>
      </c>
      <c r="S141" s="41">
        <v>93.827200000000005</v>
      </c>
      <c r="T141" s="40">
        <v>151</v>
      </c>
      <c r="U141" s="41">
        <v>93.209900000000005</v>
      </c>
      <c r="V141" s="40">
        <v>149</v>
      </c>
      <c r="W141" s="41">
        <v>91.975300000000004</v>
      </c>
    </row>
    <row r="142" spans="1:251" x14ac:dyDescent="0.2">
      <c r="A142" s="36" t="s">
        <v>102</v>
      </c>
      <c r="B142" s="39">
        <v>426</v>
      </c>
      <c r="C142" s="39">
        <v>426</v>
      </c>
      <c r="D142" s="40">
        <v>407</v>
      </c>
      <c r="E142" s="41">
        <v>95.539900000000003</v>
      </c>
      <c r="F142" s="40">
        <v>397</v>
      </c>
      <c r="G142" s="41">
        <v>93.192499999999995</v>
      </c>
      <c r="H142" s="40">
        <v>403</v>
      </c>
      <c r="I142" s="41">
        <v>94.600899999999996</v>
      </c>
      <c r="J142" s="40">
        <v>400</v>
      </c>
      <c r="K142" s="41">
        <v>93.896699999999996</v>
      </c>
      <c r="L142" s="40">
        <v>398</v>
      </c>
      <c r="M142" s="41">
        <v>93.427199999999999</v>
      </c>
      <c r="N142" s="40">
        <v>403</v>
      </c>
      <c r="O142" s="41">
        <v>94.600899999999996</v>
      </c>
      <c r="P142" s="40">
        <v>396</v>
      </c>
      <c r="Q142" s="41">
        <v>92.957700000000003</v>
      </c>
      <c r="R142" s="40">
        <v>400</v>
      </c>
      <c r="S142" s="41">
        <v>93.896699999999996</v>
      </c>
      <c r="T142" s="40">
        <v>402</v>
      </c>
      <c r="U142" s="41">
        <v>94.366200000000006</v>
      </c>
      <c r="V142" s="40">
        <v>395</v>
      </c>
      <c r="W142" s="41">
        <v>92.722999999999999</v>
      </c>
    </row>
    <row r="143" spans="1:251" ht="13.5" thickBot="1" x14ac:dyDescent="0.25">
      <c r="A143" s="43" t="s">
        <v>296</v>
      </c>
      <c r="B143" s="44">
        <f>SUM(B128:B142)</f>
        <v>7486</v>
      </c>
      <c r="C143" s="44">
        <f>SUM(C128:C142)</f>
        <v>7486</v>
      </c>
      <c r="D143" s="44">
        <f>SUM(D128:D142)</f>
        <v>6580</v>
      </c>
      <c r="E143" s="45">
        <f>(D143/B143)*100</f>
        <v>87.89740849585894</v>
      </c>
      <c r="F143" s="44">
        <f>SUM(F128:F142)</f>
        <v>6377</v>
      </c>
      <c r="G143" s="45">
        <f>(F143/C143)*100</f>
        <v>85.185679935880316</v>
      </c>
      <c r="H143" s="44">
        <f>SUM(H128:H142)</f>
        <v>6473</v>
      </c>
      <c r="I143" s="45">
        <f>(H143/B143)*100</f>
        <v>86.468073737643607</v>
      </c>
      <c r="J143" s="44">
        <f>SUM(J128:J142)</f>
        <v>6435</v>
      </c>
      <c r="K143" s="45">
        <f>(J143/C143)*100</f>
        <v>85.960459524445625</v>
      </c>
      <c r="L143" s="44">
        <f>SUM(L128:L142)</f>
        <v>6395</v>
      </c>
      <c r="M143" s="45">
        <f>(L143/C143)*100</f>
        <v>85.426128773710928</v>
      </c>
      <c r="N143" s="44">
        <f>SUM(N128:N142)</f>
        <v>6506</v>
      </c>
      <c r="O143" s="45">
        <f>(N143/B143)*100</f>
        <v>86.908896606999733</v>
      </c>
      <c r="P143" s="44">
        <f>SUM(P128:P142)</f>
        <v>6360</v>
      </c>
      <c r="Q143" s="45">
        <f>(P143/C143)*100</f>
        <v>84.95858936681806</v>
      </c>
      <c r="R143" s="44">
        <f>SUM(R128:R142)</f>
        <v>6388</v>
      </c>
      <c r="S143" s="45">
        <f>(R143/C143)*100</f>
        <v>85.332620892332358</v>
      </c>
      <c r="T143" s="44">
        <f>SUM(T128:T142)</f>
        <v>6401</v>
      </c>
      <c r="U143" s="45">
        <f>(T143/C143)*100</f>
        <v>85.506278386321128</v>
      </c>
      <c r="V143" s="44">
        <f>SUM(V128:V142)</f>
        <v>6222</v>
      </c>
      <c r="W143" s="45">
        <f>(V143/C143)*100</f>
        <v>83.11514827678333</v>
      </c>
    </row>
    <row r="144" spans="1:251" s="30" customFormat="1" ht="25.5" customHeight="1" thickTop="1" x14ac:dyDescent="0.2">
      <c r="A144" s="110" t="s">
        <v>295</v>
      </c>
      <c r="B144" s="112" t="s">
        <v>415</v>
      </c>
      <c r="C144" s="113"/>
      <c r="D144" s="105" t="s">
        <v>416</v>
      </c>
      <c r="E144" s="109"/>
      <c r="F144" s="109"/>
      <c r="G144" s="114"/>
      <c r="H144" s="105" t="s">
        <v>417</v>
      </c>
      <c r="I144" s="108"/>
      <c r="J144" s="109"/>
      <c r="K144" s="107"/>
      <c r="L144" s="105" t="s">
        <v>418</v>
      </c>
      <c r="M144" s="114"/>
      <c r="N144" s="105" t="s">
        <v>419</v>
      </c>
      <c r="O144" s="108"/>
      <c r="P144" s="109"/>
      <c r="Q144" s="107"/>
      <c r="R144" s="105" t="s">
        <v>420</v>
      </c>
      <c r="S144" s="107"/>
      <c r="T144" s="105" t="s">
        <v>421</v>
      </c>
      <c r="U144" s="106"/>
      <c r="V144" s="105" t="s">
        <v>422</v>
      </c>
      <c r="W144" s="106"/>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row>
    <row r="145" spans="1:23" s="34" customFormat="1" ht="25.5" customHeight="1" x14ac:dyDescent="0.2">
      <c r="A145" s="111"/>
      <c r="B145" s="31" t="s">
        <v>304</v>
      </c>
      <c r="C145" s="31" t="s">
        <v>305</v>
      </c>
      <c r="D145" s="32" t="s">
        <v>399</v>
      </c>
      <c r="E145" s="33" t="s">
        <v>294</v>
      </c>
      <c r="F145" s="32" t="s">
        <v>400</v>
      </c>
      <c r="G145" s="33" t="s">
        <v>294</v>
      </c>
      <c r="H145" s="32" t="s">
        <v>399</v>
      </c>
      <c r="I145" s="33" t="s">
        <v>294</v>
      </c>
      <c r="J145" s="32" t="s">
        <v>401</v>
      </c>
      <c r="K145" s="33" t="s">
        <v>294</v>
      </c>
      <c r="L145" s="32" t="s">
        <v>401</v>
      </c>
      <c r="M145" s="33" t="s">
        <v>294</v>
      </c>
      <c r="N145" s="32" t="s">
        <v>399</v>
      </c>
      <c r="O145" s="33" t="s">
        <v>294</v>
      </c>
      <c r="P145" s="32" t="s">
        <v>401</v>
      </c>
      <c r="Q145" s="33" t="s">
        <v>294</v>
      </c>
      <c r="R145" s="32" t="s">
        <v>400</v>
      </c>
      <c r="S145" s="33" t="s">
        <v>294</v>
      </c>
      <c r="T145" s="32" t="s">
        <v>400</v>
      </c>
      <c r="U145" s="33" t="s">
        <v>294</v>
      </c>
      <c r="V145" s="32" t="s">
        <v>402</v>
      </c>
      <c r="W145" s="33" t="s">
        <v>294</v>
      </c>
    </row>
    <row r="146" spans="1:23" ht="18" x14ac:dyDescent="0.25">
      <c r="A146" s="35" t="s">
        <v>343</v>
      </c>
      <c r="B146" s="35"/>
      <c r="C146" s="35"/>
      <c r="D146" s="35"/>
      <c r="E146" s="48"/>
      <c r="F146" s="35"/>
      <c r="G146" s="48"/>
      <c r="H146" s="35"/>
      <c r="I146" s="48"/>
      <c r="J146" s="35"/>
      <c r="K146" s="48"/>
      <c r="L146" s="35"/>
      <c r="M146" s="48"/>
      <c r="N146" s="35"/>
      <c r="O146" s="48"/>
      <c r="P146" s="35"/>
      <c r="Q146" s="48"/>
      <c r="R146" s="35"/>
      <c r="S146" s="48"/>
      <c r="T146" s="35"/>
      <c r="U146" s="48"/>
      <c r="V146" s="35"/>
      <c r="W146" s="48"/>
    </row>
    <row r="147" spans="1:23" x14ac:dyDescent="0.2">
      <c r="A147" s="36" t="s">
        <v>351</v>
      </c>
      <c r="B147" s="39">
        <v>309</v>
      </c>
      <c r="C147" s="39">
        <v>309</v>
      </c>
      <c r="D147" s="40">
        <v>295</v>
      </c>
      <c r="E147" s="41">
        <v>95.469300000000004</v>
      </c>
      <c r="F147" s="40">
        <v>286</v>
      </c>
      <c r="G147" s="41">
        <v>92.556600000000003</v>
      </c>
      <c r="H147" s="40">
        <v>291</v>
      </c>
      <c r="I147" s="41">
        <v>94.174800000000005</v>
      </c>
      <c r="J147" s="40">
        <v>289</v>
      </c>
      <c r="K147" s="41">
        <v>93.527500000000003</v>
      </c>
      <c r="L147" s="40">
        <v>287</v>
      </c>
      <c r="M147" s="41">
        <v>92.880300000000005</v>
      </c>
      <c r="N147" s="40">
        <v>292</v>
      </c>
      <c r="O147" s="41">
        <v>94.498400000000004</v>
      </c>
      <c r="P147" s="40">
        <v>287</v>
      </c>
      <c r="Q147" s="41">
        <v>92.880300000000005</v>
      </c>
      <c r="R147" s="40">
        <v>287</v>
      </c>
      <c r="S147" s="41">
        <v>92.880300000000005</v>
      </c>
      <c r="T147" s="40">
        <v>286</v>
      </c>
      <c r="U147" s="41">
        <v>92.556600000000003</v>
      </c>
      <c r="V147" s="40">
        <v>281</v>
      </c>
      <c r="W147" s="41">
        <v>90.938500000000005</v>
      </c>
    </row>
    <row r="148" spans="1:23" x14ac:dyDescent="0.2">
      <c r="A148" s="36" t="s">
        <v>61</v>
      </c>
      <c r="B148" s="39">
        <v>274</v>
      </c>
      <c r="C148" s="39">
        <v>274</v>
      </c>
      <c r="D148" s="40">
        <v>255</v>
      </c>
      <c r="E148" s="41">
        <v>93.065700000000007</v>
      </c>
      <c r="F148" s="40">
        <v>242</v>
      </c>
      <c r="G148" s="41">
        <v>88.321200000000005</v>
      </c>
      <c r="H148" s="40">
        <v>250</v>
      </c>
      <c r="I148" s="41">
        <v>91.240899999999996</v>
      </c>
      <c r="J148" s="40">
        <v>249</v>
      </c>
      <c r="K148" s="41">
        <v>90.875900000000001</v>
      </c>
      <c r="L148" s="40">
        <v>241</v>
      </c>
      <c r="M148" s="41">
        <v>87.956199999999995</v>
      </c>
      <c r="N148" s="40">
        <v>256</v>
      </c>
      <c r="O148" s="41">
        <v>93.430700000000002</v>
      </c>
      <c r="P148" s="40">
        <v>246</v>
      </c>
      <c r="Q148" s="41">
        <v>89.781000000000006</v>
      </c>
      <c r="R148" s="40">
        <v>253</v>
      </c>
      <c r="S148" s="41">
        <v>92.335800000000006</v>
      </c>
      <c r="T148" s="40">
        <v>253</v>
      </c>
      <c r="U148" s="41">
        <v>92.335800000000006</v>
      </c>
      <c r="V148" s="40">
        <v>239</v>
      </c>
      <c r="W148" s="41">
        <v>87.226299999999995</v>
      </c>
    </row>
    <row r="149" spans="1:23" x14ac:dyDescent="0.2">
      <c r="A149" s="36" t="s">
        <v>64</v>
      </c>
      <c r="B149" s="39">
        <v>289</v>
      </c>
      <c r="C149" s="39">
        <v>289</v>
      </c>
      <c r="D149" s="40">
        <v>257</v>
      </c>
      <c r="E149" s="41">
        <v>88.927300000000002</v>
      </c>
      <c r="F149" s="40">
        <v>242</v>
      </c>
      <c r="G149" s="41">
        <v>83.736999999999995</v>
      </c>
      <c r="H149" s="40">
        <v>255</v>
      </c>
      <c r="I149" s="41">
        <v>88.235299999999995</v>
      </c>
      <c r="J149" s="40">
        <v>245</v>
      </c>
      <c r="K149" s="41">
        <v>84.775099999999995</v>
      </c>
      <c r="L149" s="40">
        <v>242</v>
      </c>
      <c r="M149" s="41">
        <v>83.736999999999995</v>
      </c>
      <c r="N149" s="40">
        <v>253</v>
      </c>
      <c r="O149" s="41">
        <v>87.543300000000002</v>
      </c>
      <c r="P149" s="40">
        <v>244</v>
      </c>
      <c r="Q149" s="41">
        <v>84.429100000000005</v>
      </c>
      <c r="R149" s="40">
        <v>244</v>
      </c>
      <c r="S149" s="41">
        <v>84.429100000000005</v>
      </c>
      <c r="T149" s="40">
        <v>245</v>
      </c>
      <c r="U149" s="41">
        <v>84.775099999999995</v>
      </c>
      <c r="V149" s="40">
        <v>236</v>
      </c>
      <c r="W149" s="41">
        <v>81.660899999999998</v>
      </c>
    </row>
    <row r="150" spans="1:23" x14ac:dyDescent="0.2">
      <c r="A150" s="36" t="s">
        <v>65</v>
      </c>
      <c r="B150" s="39">
        <v>379</v>
      </c>
      <c r="C150" s="39">
        <v>379</v>
      </c>
      <c r="D150" s="40">
        <v>355</v>
      </c>
      <c r="E150" s="41">
        <v>93.667500000000004</v>
      </c>
      <c r="F150" s="40">
        <v>345</v>
      </c>
      <c r="G150" s="41">
        <v>91.028999999999996</v>
      </c>
      <c r="H150" s="40">
        <v>350</v>
      </c>
      <c r="I150" s="41">
        <v>92.348299999999995</v>
      </c>
      <c r="J150" s="40">
        <v>345</v>
      </c>
      <c r="K150" s="41">
        <v>91.028999999999996</v>
      </c>
      <c r="L150" s="40">
        <v>345</v>
      </c>
      <c r="M150" s="41">
        <v>91.028999999999996</v>
      </c>
      <c r="N150" s="40">
        <v>353</v>
      </c>
      <c r="O150" s="41">
        <v>93.139799999999994</v>
      </c>
      <c r="P150" s="40">
        <v>339</v>
      </c>
      <c r="Q150" s="41">
        <v>89.445899999999995</v>
      </c>
      <c r="R150" s="40">
        <v>344</v>
      </c>
      <c r="S150" s="41">
        <v>90.765199999999993</v>
      </c>
      <c r="T150" s="40">
        <v>347</v>
      </c>
      <c r="U150" s="41">
        <v>91.556700000000006</v>
      </c>
      <c r="V150" s="40">
        <v>332</v>
      </c>
      <c r="W150" s="41">
        <v>87.5989</v>
      </c>
    </row>
    <row r="151" spans="1:23" x14ac:dyDescent="0.2">
      <c r="A151" s="36" t="s">
        <v>68</v>
      </c>
      <c r="B151" s="39">
        <v>220</v>
      </c>
      <c r="C151" s="39">
        <v>220</v>
      </c>
      <c r="D151" s="40">
        <v>213</v>
      </c>
      <c r="E151" s="41">
        <v>96.818200000000004</v>
      </c>
      <c r="F151" s="40">
        <v>207</v>
      </c>
      <c r="G151" s="41">
        <v>94.090900000000005</v>
      </c>
      <c r="H151" s="40">
        <v>210</v>
      </c>
      <c r="I151" s="41">
        <v>95.454499999999996</v>
      </c>
      <c r="J151" s="40">
        <v>209</v>
      </c>
      <c r="K151" s="41">
        <v>95</v>
      </c>
      <c r="L151" s="40">
        <v>207</v>
      </c>
      <c r="M151" s="41">
        <v>94.090900000000005</v>
      </c>
      <c r="N151" s="40">
        <v>214</v>
      </c>
      <c r="O151" s="41">
        <v>97.2727</v>
      </c>
      <c r="P151" s="40">
        <v>209</v>
      </c>
      <c r="Q151" s="41">
        <v>95</v>
      </c>
      <c r="R151" s="40">
        <v>205</v>
      </c>
      <c r="S151" s="41">
        <v>93.181799999999996</v>
      </c>
      <c r="T151" s="40">
        <v>209</v>
      </c>
      <c r="U151" s="41">
        <v>95</v>
      </c>
      <c r="V151" s="40">
        <v>200</v>
      </c>
      <c r="W151" s="41">
        <v>90.909099999999995</v>
      </c>
    </row>
    <row r="152" spans="1:23" x14ac:dyDescent="0.2">
      <c r="A152" s="36" t="s">
        <v>77</v>
      </c>
      <c r="B152" s="39">
        <v>152</v>
      </c>
      <c r="C152" s="39">
        <v>152</v>
      </c>
      <c r="D152" s="40">
        <v>150</v>
      </c>
      <c r="E152" s="41">
        <v>98.684200000000004</v>
      </c>
      <c r="F152" s="40">
        <v>143</v>
      </c>
      <c r="G152" s="41">
        <v>94.078900000000004</v>
      </c>
      <c r="H152" s="40">
        <v>146</v>
      </c>
      <c r="I152" s="41">
        <v>96.052599999999998</v>
      </c>
      <c r="J152" s="40">
        <v>147</v>
      </c>
      <c r="K152" s="41">
        <v>96.710499999999996</v>
      </c>
      <c r="L152" s="40">
        <v>144</v>
      </c>
      <c r="M152" s="41">
        <v>94.736800000000002</v>
      </c>
      <c r="N152" s="40">
        <v>149</v>
      </c>
      <c r="O152" s="41">
        <v>98.026300000000006</v>
      </c>
      <c r="P152" s="40">
        <v>146</v>
      </c>
      <c r="Q152" s="41">
        <v>96.052599999999998</v>
      </c>
      <c r="R152" s="40">
        <v>146</v>
      </c>
      <c r="S152" s="41">
        <v>96.052599999999998</v>
      </c>
      <c r="T152" s="40">
        <v>146</v>
      </c>
      <c r="U152" s="41">
        <v>96.052599999999998</v>
      </c>
      <c r="V152" s="40">
        <v>141</v>
      </c>
      <c r="W152" s="41">
        <v>92.763199999999998</v>
      </c>
    </row>
    <row r="153" spans="1:23" x14ac:dyDescent="0.2">
      <c r="A153" s="36" t="s">
        <v>80</v>
      </c>
      <c r="B153" s="39">
        <v>258</v>
      </c>
      <c r="C153" s="39">
        <v>258</v>
      </c>
      <c r="D153" s="40">
        <v>243</v>
      </c>
      <c r="E153" s="41">
        <v>94.186000000000007</v>
      </c>
      <c r="F153" s="40">
        <v>232</v>
      </c>
      <c r="G153" s="41">
        <v>89.922499999999999</v>
      </c>
      <c r="H153" s="40">
        <v>241</v>
      </c>
      <c r="I153" s="41">
        <v>93.410899999999998</v>
      </c>
      <c r="J153" s="40">
        <v>235</v>
      </c>
      <c r="K153" s="41">
        <v>91.085300000000004</v>
      </c>
      <c r="L153" s="40">
        <v>233</v>
      </c>
      <c r="M153" s="41">
        <v>90.310100000000006</v>
      </c>
      <c r="N153" s="40">
        <v>241</v>
      </c>
      <c r="O153" s="41">
        <v>93.410899999999998</v>
      </c>
      <c r="P153" s="40">
        <v>235</v>
      </c>
      <c r="Q153" s="41">
        <v>91.085300000000004</v>
      </c>
      <c r="R153" s="40">
        <v>237</v>
      </c>
      <c r="S153" s="41">
        <v>91.860500000000002</v>
      </c>
      <c r="T153" s="40">
        <v>239</v>
      </c>
      <c r="U153" s="41">
        <v>92.6357</v>
      </c>
      <c r="V153" s="40">
        <v>227</v>
      </c>
      <c r="W153" s="41">
        <v>87.984499999999997</v>
      </c>
    </row>
    <row r="154" spans="1:23" ht="12.75" customHeight="1" x14ac:dyDescent="0.2">
      <c r="A154" s="36" t="s">
        <v>378</v>
      </c>
      <c r="B154" s="39">
        <v>73</v>
      </c>
      <c r="C154" s="39">
        <v>73</v>
      </c>
      <c r="D154" s="40">
        <v>71</v>
      </c>
      <c r="E154" s="41">
        <v>97.260300000000001</v>
      </c>
      <c r="F154" s="40">
        <v>67</v>
      </c>
      <c r="G154" s="41">
        <v>91.780799999999999</v>
      </c>
      <c r="H154" s="40">
        <v>70</v>
      </c>
      <c r="I154" s="41">
        <v>95.8904</v>
      </c>
      <c r="J154" s="40">
        <v>68</v>
      </c>
      <c r="K154" s="41">
        <v>93.150700000000001</v>
      </c>
      <c r="L154" s="40">
        <v>67</v>
      </c>
      <c r="M154" s="41">
        <v>91.780799999999999</v>
      </c>
      <c r="N154" s="40">
        <v>70</v>
      </c>
      <c r="O154" s="41">
        <v>95.8904</v>
      </c>
      <c r="P154" s="40">
        <v>67</v>
      </c>
      <c r="Q154" s="41">
        <v>91.780799999999999</v>
      </c>
      <c r="R154" s="40">
        <v>68</v>
      </c>
      <c r="S154" s="41">
        <v>93.150700000000001</v>
      </c>
      <c r="T154" s="40">
        <v>69</v>
      </c>
      <c r="U154" s="41">
        <v>94.520499999999998</v>
      </c>
      <c r="V154" s="40">
        <v>67</v>
      </c>
      <c r="W154" s="41">
        <v>91.780799999999999</v>
      </c>
    </row>
    <row r="155" spans="1:23" x14ac:dyDescent="0.2">
      <c r="A155" s="36" t="s">
        <v>82</v>
      </c>
      <c r="B155" s="39">
        <v>391</v>
      </c>
      <c r="C155" s="39">
        <v>391</v>
      </c>
      <c r="D155" s="40">
        <v>229</v>
      </c>
      <c r="E155" s="41">
        <v>58.567799999999998</v>
      </c>
      <c r="F155" s="40">
        <v>207</v>
      </c>
      <c r="G155" s="41">
        <v>52.941200000000002</v>
      </c>
      <c r="H155" s="40">
        <v>218</v>
      </c>
      <c r="I155" s="41">
        <v>55.7545</v>
      </c>
      <c r="J155" s="40">
        <v>217</v>
      </c>
      <c r="K155" s="41">
        <v>55.498699999999999</v>
      </c>
      <c r="L155" s="40">
        <v>209</v>
      </c>
      <c r="M155" s="41">
        <v>53.4527</v>
      </c>
      <c r="N155" s="40">
        <v>224</v>
      </c>
      <c r="O155" s="41">
        <v>57.289000000000001</v>
      </c>
      <c r="P155" s="40">
        <v>215</v>
      </c>
      <c r="Q155" s="41">
        <v>54.987200000000001</v>
      </c>
      <c r="R155" s="40">
        <v>213</v>
      </c>
      <c r="S155" s="41">
        <v>54.475700000000003</v>
      </c>
      <c r="T155" s="40">
        <v>213</v>
      </c>
      <c r="U155" s="41">
        <v>54.475700000000003</v>
      </c>
      <c r="V155" s="40">
        <v>201</v>
      </c>
      <c r="W155" s="41">
        <v>51.406599999999997</v>
      </c>
    </row>
    <row r="156" spans="1:23" x14ac:dyDescent="0.2">
      <c r="A156" s="36" t="s">
        <v>84</v>
      </c>
      <c r="B156" s="39">
        <v>1759</v>
      </c>
      <c r="C156" s="39">
        <v>1759</v>
      </c>
      <c r="D156" s="40">
        <v>1664</v>
      </c>
      <c r="E156" s="41">
        <v>94.599199999999996</v>
      </c>
      <c r="F156" s="40">
        <v>1594</v>
      </c>
      <c r="G156" s="41">
        <v>90.619699999999995</v>
      </c>
      <c r="H156" s="40">
        <v>1633</v>
      </c>
      <c r="I156" s="41">
        <v>92.836799999999997</v>
      </c>
      <c r="J156" s="40">
        <v>1616</v>
      </c>
      <c r="K156" s="41">
        <v>91.870400000000004</v>
      </c>
      <c r="L156" s="40">
        <v>1597</v>
      </c>
      <c r="M156" s="41">
        <v>90.790199999999999</v>
      </c>
      <c r="N156" s="40">
        <v>1652</v>
      </c>
      <c r="O156" s="41">
        <v>93.917000000000002</v>
      </c>
      <c r="P156" s="40">
        <v>1614</v>
      </c>
      <c r="Q156" s="41">
        <v>91.756699999999995</v>
      </c>
      <c r="R156" s="40">
        <v>1632</v>
      </c>
      <c r="S156" s="41">
        <v>92.78</v>
      </c>
      <c r="T156" s="40">
        <v>1629</v>
      </c>
      <c r="U156" s="41">
        <v>92.609399999999994</v>
      </c>
      <c r="V156" s="40">
        <v>1562</v>
      </c>
      <c r="W156" s="41">
        <v>88.8005</v>
      </c>
    </row>
    <row r="157" spans="1:23" x14ac:dyDescent="0.2">
      <c r="A157" s="36" t="s">
        <v>94</v>
      </c>
      <c r="B157" s="39">
        <v>416</v>
      </c>
      <c r="C157" s="39">
        <v>416</v>
      </c>
      <c r="D157" s="40">
        <v>395</v>
      </c>
      <c r="E157" s="41">
        <v>94.951899999999995</v>
      </c>
      <c r="F157" s="40">
        <v>379</v>
      </c>
      <c r="G157" s="41">
        <v>91.105800000000002</v>
      </c>
      <c r="H157" s="40">
        <v>389</v>
      </c>
      <c r="I157" s="41">
        <v>93.509600000000006</v>
      </c>
      <c r="J157" s="40">
        <v>385</v>
      </c>
      <c r="K157" s="41">
        <v>92.548100000000005</v>
      </c>
      <c r="L157" s="40">
        <v>381</v>
      </c>
      <c r="M157" s="41">
        <v>91.586500000000001</v>
      </c>
      <c r="N157" s="40">
        <v>392</v>
      </c>
      <c r="O157" s="41">
        <v>94.230800000000002</v>
      </c>
      <c r="P157" s="40">
        <v>382</v>
      </c>
      <c r="Q157" s="41">
        <v>91.826899999999995</v>
      </c>
      <c r="R157" s="40">
        <v>387</v>
      </c>
      <c r="S157" s="41">
        <v>93.028800000000004</v>
      </c>
      <c r="T157" s="40">
        <v>389</v>
      </c>
      <c r="U157" s="41">
        <v>93.509600000000006</v>
      </c>
      <c r="V157" s="40">
        <v>371</v>
      </c>
      <c r="W157" s="41">
        <v>89.182699999999997</v>
      </c>
    </row>
    <row r="158" spans="1:23" x14ac:dyDescent="0.2">
      <c r="A158" s="36" t="s">
        <v>365</v>
      </c>
      <c r="B158" s="39">
        <v>583</v>
      </c>
      <c r="C158" s="39">
        <v>583</v>
      </c>
      <c r="D158" s="40">
        <v>499</v>
      </c>
      <c r="E158" s="41">
        <v>85.591800000000006</v>
      </c>
      <c r="F158" s="40">
        <v>472</v>
      </c>
      <c r="G158" s="41">
        <v>80.960499999999996</v>
      </c>
      <c r="H158" s="40">
        <v>492</v>
      </c>
      <c r="I158" s="41">
        <v>84.391099999999994</v>
      </c>
      <c r="J158" s="40">
        <v>477</v>
      </c>
      <c r="K158" s="41">
        <v>81.818200000000004</v>
      </c>
      <c r="L158" s="40">
        <v>471</v>
      </c>
      <c r="M158" s="41">
        <v>80.789000000000001</v>
      </c>
      <c r="N158" s="40">
        <v>496</v>
      </c>
      <c r="O158" s="41">
        <v>85.077200000000005</v>
      </c>
      <c r="P158" s="40">
        <v>476</v>
      </c>
      <c r="Q158" s="41">
        <v>81.646699999999996</v>
      </c>
      <c r="R158" s="40">
        <v>479</v>
      </c>
      <c r="S158" s="41">
        <v>82.161199999999994</v>
      </c>
      <c r="T158" s="40">
        <v>478</v>
      </c>
      <c r="U158" s="41">
        <v>81.989699999999999</v>
      </c>
      <c r="V158" s="40">
        <v>459</v>
      </c>
      <c r="W158" s="41">
        <v>78.730699999999999</v>
      </c>
    </row>
    <row r="159" spans="1:23" x14ac:dyDescent="0.2">
      <c r="A159" s="36" t="s">
        <v>97</v>
      </c>
      <c r="B159" s="39">
        <v>230</v>
      </c>
      <c r="C159" s="39">
        <v>230</v>
      </c>
      <c r="D159" s="40">
        <v>222</v>
      </c>
      <c r="E159" s="41">
        <v>96.521699999999996</v>
      </c>
      <c r="F159" s="40">
        <v>212</v>
      </c>
      <c r="G159" s="41">
        <v>92.173900000000003</v>
      </c>
      <c r="H159" s="40">
        <v>215</v>
      </c>
      <c r="I159" s="41">
        <v>93.478300000000004</v>
      </c>
      <c r="J159" s="40">
        <v>219</v>
      </c>
      <c r="K159" s="41">
        <v>95.217399999999998</v>
      </c>
      <c r="L159" s="40">
        <v>212</v>
      </c>
      <c r="M159" s="41">
        <v>92.173900000000003</v>
      </c>
      <c r="N159" s="40">
        <v>222</v>
      </c>
      <c r="O159" s="41">
        <v>96.521699999999996</v>
      </c>
      <c r="P159" s="40">
        <v>217</v>
      </c>
      <c r="Q159" s="41">
        <v>94.347800000000007</v>
      </c>
      <c r="R159" s="40">
        <v>219</v>
      </c>
      <c r="S159" s="41">
        <v>95.217399999999998</v>
      </c>
      <c r="T159" s="40">
        <v>219</v>
      </c>
      <c r="U159" s="41">
        <v>95.217399999999998</v>
      </c>
      <c r="V159" s="40">
        <v>210</v>
      </c>
      <c r="W159" s="41">
        <v>91.304299999999998</v>
      </c>
    </row>
    <row r="160" spans="1:23" x14ac:dyDescent="0.2">
      <c r="A160" s="36" t="s">
        <v>99</v>
      </c>
      <c r="B160" s="39">
        <v>371</v>
      </c>
      <c r="C160" s="39">
        <v>371</v>
      </c>
      <c r="D160" s="40">
        <v>357</v>
      </c>
      <c r="E160" s="41">
        <v>96.226399999999998</v>
      </c>
      <c r="F160" s="40">
        <v>344</v>
      </c>
      <c r="G160" s="41">
        <v>92.722399999999993</v>
      </c>
      <c r="H160" s="40">
        <v>353</v>
      </c>
      <c r="I160" s="41">
        <v>95.148200000000003</v>
      </c>
      <c r="J160" s="40">
        <v>347</v>
      </c>
      <c r="K160" s="41">
        <v>93.531000000000006</v>
      </c>
      <c r="L160" s="40">
        <v>347</v>
      </c>
      <c r="M160" s="41">
        <v>93.531000000000006</v>
      </c>
      <c r="N160" s="40">
        <v>355</v>
      </c>
      <c r="O160" s="41">
        <v>95.687299999999993</v>
      </c>
      <c r="P160" s="40">
        <v>350</v>
      </c>
      <c r="Q160" s="41">
        <v>94.339600000000004</v>
      </c>
      <c r="R160" s="40">
        <v>351</v>
      </c>
      <c r="S160" s="41">
        <v>94.609200000000001</v>
      </c>
      <c r="T160" s="40">
        <v>350</v>
      </c>
      <c r="U160" s="41">
        <v>94.339600000000004</v>
      </c>
      <c r="V160" s="40">
        <v>342</v>
      </c>
      <c r="W160" s="41">
        <v>92.183300000000003</v>
      </c>
    </row>
    <row r="161" spans="1:251" x14ac:dyDescent="0.2">
      <c r="A161" s="36" t="s">
        <v>101</v>
      </c>
      <c r="B161" s="39">
        <v>360</v>
      </c>
      <c r="C161" s="39">
        <v>360</v>
      </c>
      <c r="D161" s="40">
        <v>301</v>
      </c>
      <c r="E161" s="41">
        <v>83.611099999999993</v>
      </c>
      <c r="F161" s="40">
        <v>296</v>
      </c>
      <c r="G161" s="41">
        <v>82.222200000000001</v>
      </c>
      <c r="H161" s="40">
        <v>296</v>
      </c>
      <c r="I161" s="41">
        <v>82.222200000000001</v>
      </c>
      <c r="J161" s="40">
        <v>296</v>
      </c>
      <c r="K161" s="41">
        <v>82.222200000000001</v>
      </c>
      <c r="L161" s="40">
        <v>296</v>
      </c>
      <c r="M161" s="41">
        <v>82.222200000000001</v>
      </c>
      <c r="N161" s="40">
        <v>298</v>
      </c>
      <c r="O161" s="41">
        <v>82.777799999999999</v>
      </c>
      <c r="P161" s="40">
        <v>293</v>
      </c>
      <c r="Q161" s="41">
        <v>81.388900000000007</v>
      </c>
      <c r="R161" s="40">
        <v>296</v>
      </c>
      <c r="S161" s="41">
        <v>82.222200000000001</v>
      </c>
      <c r="T161" s="40">
        <v>296</v>
      </c>
      <c r="U161" s="41">
        <v>82.222200000000001</v>
      </c>
      <c r="V161" s="40">
        <v>288</v>
      </c>
      <c r="W161" s="41">
        <v>80</v>
      </c>
    </row>
    <row r="162" spans="1:251" ht="13.5" thickBot="1" x14ac:dyDescent="0.25">
      <c r="A162" s="43" t="s">
        <v>296</v>
      </c>
      <c r="B162" s="44">
        <f>SUM(B147:B161)</f>
        <v>6064</v>
      </c>
      <c r="C162" s="44">
        <f>SUM(C147:C161)</f>
        <v>6064</v>
      </c>
      <c r="D162" s="44">
        <f>SUM(D147:D161)</f>
        <v>5506</v>
      </c>
      <c r="E162" s="45">
        <f>(D162/B162)*100</f>
        <v>90.798153034300782</v>
      </c>
      <c r="F162" s="44">
        <f>SUM(F147:F161)</f>
        <v>5268</v>
      </c>
      <c r="G162" s="45">
        <f>(F162/C162)*100</f>
        <v>86.873350923482846</v>
      </c>
      <c r="H162" s="44">
        <f>SUM(H147:H161)</f>
        <v>5409</v>
      </c>
      <c r="I162" s="45">
        <f>(H162/B162)*100</f>
        <v>89.19854881266491</v>
      </c>
      <c r="J162" s="44">
        <f>SUM(J147:J161)</f>
        <v>5344</v>
      </c>
      <c r="K162" s="45">
        <f>(J162/C162)*100</f>
        <v>88.126649076517154</v>
      </c>
      <c r="L162" s="44">
        <f>SUM(L147:L161)</f>
        <v>5279</v>
      </c>
      <c r="M162" s="45">
        <f>(L162/C162)*100</f>
        <v>87.054749340369398</v>
      </c>
      <c r="N162" s="44">
        <f>SUM(N147:N161)</f>
        <v>5467</v>
      </c>
      <c r="O162" s="45">
        <f>(N162/B162)*100</f>
        <v>90.155013192612131</v>
      </c>
      <c r="P162" s="44">
        <f>SUM(P147:P161)</f>
        <v>5320</v>
      </c>
      <c r="Q162" s="45">
        <f>(P162/C162)*100</f>
        <v>87.730870712401057</v>
      </c>
      <c r="R162" s="44">
        <f>SUM(R147:R161)</f>
        <v>5361</v>
      </c>
      <c r="S162" s="45">
        <f>(R162/C162)*100</f>
        <v>88.406992084432716</v>
      </c>
      <c r="T162" s="44">
        <f>SUM(T147:T161)</f>
        <v>5368</v>
      </c>
      <c r="U162" s="45">
        <f>(T162/C162)*100</f>
        <v>88.522427440633251</v>
      </c>
      <c r="V162" s="44">
        <f>SUM(V147:V161)</f>
        <v>5156</v>
      </c>
      <c r="W162" s="45">
        <f>(V162/C162)*100</f>
        <v>85.026385224274406</v>
      </c>
    </row>
    <row r="163" spans="1:251" s="30" customFormat="1" ht="25.5" customHeight="1" thickTop="1" x14ac:dyDescent="0.2">
      <c r="A163" s="110" t="s">
        <v>295</v>
      </c>
      <c r="B163" s="112" t="s">
        <v>415</v>
      </c>
      <c r="C163" s="113"/>
      <c r="D163" s="105" t="s">
        <v>416</v>
      </c>
      <c r="E163" s="109"/>
      <c r="F163" s="109"/>
      <c r="G163" s="114"/>
      <c r="H163" s="105" t="s">
        <v>417</v>
      </c>
      <c r="I163" s="108"/>
      <c r="J163" s="109"/>
      <c r="K163" s="107"/>
      <c r="L163" s="105" t="s">
        <v>418</v>
      </c>
      <c r="M163" s="114"/>
      <c r="N163" s="105" t="s">
        <v>419</v>
      </c>
      <c r="O163" s="108"/>
      <c r="P163" s="109"/>
      <c r="Q163" s="107"/>
      <c r="R163" s="105" t="s">
        <v>420</v>
      </c>
      <c r="S163" s="107"/>
      <c r="T163" s="105" t="s">
        <v>421</v>
      </c>
      <c r="U163" s="106"/>
      <c r="V163" s="105" t="s">
        <v>422</v>
      </c>
      <c r="W163" s="106"/>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c r="IQ163" s="29"/>
    </row>
    <row r="164" spans="1:251" s="34" customFormat="1" ht="25.5" customHeight="1" x14ac:dyDescent="0.2">
      <c r="A164" s="111"/>
      <c r="B164" s="31" t="s">
        <v>304</v>
      </c>
      <c r="C164" s="31" t="s">
        <v>305</v>
      </c>
      <c r="D164" s="32" t="s">
        <v>399</v>
      </c>
      <c r="E164" s="33" t="s">
        <v>294</v>
      </c>
      <c r="F164" s="32" t="s">
        <v>400</v>
      </c>
      <c r="G164" s="33" t="s">
        <v>294</v>
      </c>
      <c r="H164" s="32" t="s">
        <v>399</v>
      </c>
      <c r="I164" s="33" t="s">
        <v>294</v>
      </c>
      <c r="J164" s="32" t="s">
        <v>401</v>
      </c>
      <c r="K164" s="33" t="s">
        <v>294</v>
      </c>
      <c r="L164" s="32" t="s">
        <v>401</v>
      </c>
      <c r="M164" s="33" t="s">
        <v>294</v>
      </c>
      <c r="N164" s="32" t="s">
        <v>399</v>
      </c>
      <c r="O164" s="33" t="s">
        <v>294</v>
      </c>
      <c r="P164" s="32" t="s">
        <v>401</v>
      </c>
      <c r="Q164" s="33" t="s">
        <v>294</v>
      </c>
      <c r="R164" s="32" t="s">
        <v>400</v>
      </c>
      <c r="S164" s="33" t="s">
        <v>294</v>
      </c>
      <c r="T164" s="32" t="s">
        <v>400</v>
      </c>
      <c r="U164" s="33" t="s">
        <v>294</v>
      </c>
      <c r="V164" s="32" t="s">
        <v>402</v>
      </c>
      <c r="W164" s="33" t="s">
        <v>294</v>
      </c>
    </row>
    <row r="165" spans="1:251" ht="18" x14ac:dyDescent="0.25">
      <c r="A165" s="35" t="s">
        <v>344</v>
      </c>
      <c r="B165" s="35"/>
      <c r="C165" s="36"/>
      <c r="D165" s="36"/>
      <c r="E165" s="37"/>
      <c r="F165" s="36"/>
      <c r="G165" s="37"/>
      <c r="H165" s="36"/>
      <c r="I165" s="37"/>
      <c r="J165" s="36"/>
      <c r="K165" s="37"/>
      <c r="L165" s="36"/>
      <c r="M165" s="37"/>
      <c r="N165" s="36"/>
      <c r="O165" s="37"/>
      <c r="P165" s="36"/>
      <c r="Q165" s="37"/>
      <c r="R165" s="36"/>
      <c r="S165" s="37"/>
      <c r="T165" s="36"/>
      <c r="U165" s="37"/>
      <c r="V165" s="36"/>
      <c r="W165" s="37"/>
    </row>
    <row r="166" spans="1:251" x14ac:dyDescent="0.2">
      <c r="A166" s="36" t="s">
        <v>105</v>
      </c>
      <c r="B166" s="39">
        <v>1890</v>
      </c>
      <c r="C166" s="39">
        <v>1890</v>
      </c>
      <c r="D166" s="40">
        <v>1782</v>
      </c>
      <c r="E166" s="41">
        <v>94.285700000000006</v>
      </c>
      <c r="F166" s="40">
        <v>1641</v>
      </c>
      <c r="G166" s="41">
        <v>86.825400000000002</v>
      </c>
      <c r="H166" s="40">
        <v>1744</v>
      </c>
      <c r="I166" s="41">
        <v>92.275099999999995</v>
      </c>
      <c r="J166" s="40">
        <v>1664</v>
      </c>
      <c r="K166" s="41">
        <v>88.042299999999997</v>
      </c>
      <c r="L166" s="40">
        <v>1647</v>
      </c>
      <c r="M166" s="41">
        <v>87.142899999999997</v>
      </c>
      <c r="N166" s="40">
        <v>1757</v>
      </c>
      <c r="O166" s="41">
        <v>92.962999999999994</v>
      </c>
      <c r="P166" s="40">
        <v>1686</v>
      </c>
      <c r="Q166" s="41">
        <v>89.206299999999999</v>
      </c>
      <c r="R166" s="40">
        <v>1698</v>
      </c>
      <c r="S166" s="41">
        <v>89.841300000000004</v>
      </c>
      <c r="T166" s="40">
        <v>1699</v>
      </c>
      <c r="U166" s="41">
        <v>89.894199999999998</v>
      </c>
      <c r="V166" s="40">
        <v>1581</v>
      </c>
      <c r="W166" s="41">
        <v>83.650800000000004</v>
      </c>
    </row>
    <row r="167" spans="1:251" x14ac:dyDescent="0.2">
      <c r="A167" s="36" t="s">
        <v>106</v>
      </c>
      <c r="B167" s="39">
        <v>261</v>
      </c>
      <c r="C167" s="39">
        <v>261</v>
      </c>
      <c r="D167" s="40">
        <v>252</v>
      </c>
      <c r="E167" s="41">
        <v>96.551699999999997</v>
      </c>
      <c r="F167" s="40">
        <v>234</v>
      </c>
      <c r="G167" s="41">
        <v>89.655199999999994</v>
      </c>
      <c r="H167" s="40">
        <v>248</v>
      </c>
      <c r="I167" s="41">
        <v>95.019199999999998</v>
      </c>
      <c r="J167" s="40">
        <v>238</v>
      </c>
      <c r="K167" s="41">
        <v>91.187700000000007</v>
      </c>
      <c r="L167" s="40">
        <v>235</v>
      </c>
      <c r="M167" s="41">
        <v>90.038300000000007</v>
      </c>
      <c r="N167" s="40">
        <v>251</v>
      </c>
      <c r="O167" s="41">
        <v>96.168599999999998</v>
      </c>
      <c r="P167" s="40">
        <v>249</v>
      </c>
      <c r="Q167" s="41">
        <v>95.402299999999997</v>
      </c>
      <c r="R167" s="40">
        <v>248</v>
      </c>
      <c r="S167" s="41">
        <v>95.019199999999998</v>
      </c>
      <c r="T167" s="40">
        <v>248</v>
      </c>
      <c r="U167" s="41">
        <v>95.019199999999998</v>
      </c>
      <c r="V167" s="40">
        <v>230</v>
      </c>
      <c r="W167" s="41">
        <v>88.122600000000006</v>
      </c>
    </row>
    <row r="168" spans="1:251" x14ac:dyDescent="0.2">
      <c r="A168" s="36" t="s">
        <v>107</v>
      </c>
      <c r="B168" s="39">
        <v>176</v>
      </c>
      <c r="C168" s="39">
        <v>176</v>
      </c>
      <c r="D168" s="40">
        <v>170</v>
      </c>
      <c r="E168" s="41">
        <v>96.590900000000005</v>
      </c>
      <c r="F168" s="40">
        <v>164</v>
      </c>
      <c r="G168" s="41">
        <v>93.181799999999996</v>
      </c>
      <c r="H168" s="40">
        <v>166</v>
      </c>
      <c r="I168" s="41">
        <v>94.318200000000004</v>
      </c>
      <c r="J168" s="40">
        <v>166</v>
      </c>
      <c r="K168" s="41">
        <v>94.318200000000004</v>
      </c>
      <c r="L168" s="40">
        <v>166</v>
      </c>
      <c r="M168" s="41">
        <v>94.318200000000004</v>
      </c>
      <c r="N168" s="40">
        <v>167</v>
      </c>
      <c r="O168" s="41">
        <v>94.886399999999995</v>
      </c>
      <c r="P168" s="40">
        <v>167</v>
      </c>
      <c r="Q168" s="41">
        <v>94.886399999999995</v>
      </c>
      <c r="R168" s="40">
        <v>163</v>
      </c>
      <c r="S168" s="41">
        <v>92.613600000000005</v>
      </c>
      <c r="T168" s="40">
        <v>164</v>
      </c>
      <c r="U168" s="41">
        <v>93.181799999999996</v>
      </c>
      <c r="V168" s="40">
        <v>161</v>
      </c>
      <c r="W168" s="41">
        <v>91.4773</v>
      </c>
    </row>
    <row r="169" spans="1:251" x14ac:dyDescent="0.2">
      <c r="A169" s="36" t="s">
        <v>108</v>
      </c>
      <c r="B169" s="39">
        <v>293</v>
      </c>
      <c r="C169" s="39">
        <v>293</v>
      </c>
      <c r="D169" s="40">
        <v>278</v>
      </c>
      <c r="E169" s="41">
        <v>94.880499999999998</v>
      </c>
      <c r="F169" s="40">
        <v>263</v>
      </c>
      <c r="G169" s="41">
        <v>89.761099999999999</v>
      </c>
      <c r="H169" s="40">
        <v>272</v>
      </c>
      <c r="I169" s="41">
        <v>92.832800000000006</v>
      </c>
      <c r="J169" s="40">
        <v>268</v>
      </c>
      <c r="K169" s="41">
        <v>91.467600000000004</v>
      </c>
      <c r="L169" s="40">
        <v>265</v>
      </c>
      <c r="M169" s="41">
        <v>90.443700000000007</v>
      </c>
      <c r="N169" s="40">
        <v>273</v>
      </c>
      <c r="O169" s="41">
        <v>93.174099999999996</v>
      </c>
      <c r="P169" s="40">
        <v>267</v>
      </c>
      <c r="Q169" s="41">
        <v>91.126300000000001</v>
      </c>
      <c r="R169" s="40">
        <v>267</v>
      </c>
      <c r="S169" s="41">
        <v>91.126300000000001</v>
      </c>
      <c r="T169" s="40">
        <v>268</v>
      </c>
      <c r="U169" s="41">
        <v>91.467600000000004</v>
      </c>
      <c r="V169" s="40">
        <v>259</v>
      </c>
      <c r="W169" s="41">
        <v>88.395899999999997</v>
      </c>
    </row>
    <row r="170" spans="1:251" x14ac:dyDescent="0.2">
      <c r="A170" s="36" t="s">
        <v>109</v>
      </c>
      <c r="B170" s="39">
        <v>478</v>
      </c>
      <c r="C170" s="39">
        <v>478</v>
      </c>
      <c r="D170" s="40">
        <v>441</v>
      </c>
      <c r="E170" s="41">
        <v>92.259399999999999</v>
      </c>
      <c r="F170" s="40">
        <v>405</v>
      </c>
      <c r="G170" s="41">
        <v>84.727999999999994</v>
      </c>
      <c r="H170" s="40">
        <v>425</v>
      </c>
      <c r="I170" s="41">
        <v>88.912099999999995</v>
      </c>
      <c r="J170" s="40">
        <v>420</v>
      </c>
      <c r="K170" s="41">
        <v>87.866100000000003</v>
      </c>
      <c r="L170" s="40">
        <v>408</v>
      </c>
      <c r="M170" s="41">
        <v>85.355599999999995</v>
      </c>
      <c r="N170" s="40">
        <v>436</v>
      </c>
      <c r="O170" s="41">
        <v>91.213399999999993</v>
      </c>
      <c r="P170" s="40">
        <v>421</v>
      </c>
      <c r="Q170" s="41">
        <v>88.075299999999999</v>
      </c>
      <c r="R170" s="40">
        <v>426</v>
      </c>
      <c r="S170" s="41">
        <v>89.121300000000005</v>
      </c>
      <c r="T170" s="40">
        <v>427</v>
      </c>
      <c r="U170" s="41">
        <v>89.330500000000001</v>
      </c>
      <c r="V170" s="40">
        <v>394</v>
      </c>
      <c r="W170" s="41">
        <v>82.4268</v>
      </c>
    </row>
    <row r="171" spans="1:251" x14ac:dyDescent="0.2">
      <c r="A171" s="36" t="s">
        <v>110</v>
      </c>
      <c r="B171" s="39">
        <v>498</v>
      </c>
      <c r="C171" s="39">
        <v>498</v>
      </c>
      <c r="D171" s="40">
        <v>460</v>
      </c>
      <c r="E171" s="41">
        <v>92.369500000000002</v>
      </c>
      <c r="F171" s="40">
        <v>434</v>
      </c>
      <c r="G171" s="41">
        <v>87.148600000000002</v>
      </c>
      <c r="H171" s="40">
        <v>445</v>
      </c>
      <c r="I171" s="41">
        <v>89.357399999999998</v>
      </c>
      <c r="J171" s="40">
        <v>445</v>
      </c>
      <c r="K171" s="41">
        <v>89.357399999999998</v>
      </c>
      <c r="L171" s="40">
        <v>433</v>
      </c>
      <c r="M171" s="41">
        <v>86.947800000000001</v>
      </c>
      <c r="N171" s="40">
        <v>456</v>
      </c>
      <c r="O171" s="41">
        <v>91.566299999999998</v>
      </c>
      <c r="P171" s="40">
        <v>444</v>
      </c>
      <c r="Q171" s="41">
        <v>89.156599999999997</v>
      </c>
      <c r="R171" s="40">
        <v>447</v>
      </c>
      <c r="S171" s="41">
        <v>89.759</v>
      </c>
      <c r="T171" s="40">
        <v>447</v>
      </c>
      <c r="U171" s="41">
        <v>89.759</v>
      </c>
      <c r="V171" s="40">
        <v>422</v>
      </c>
      <c r="W171" s="41">
        <v>84.739000000000004</v>
      </c>
    </row>
    <row r="172" spans="1:251" x14ac:dyDescent="0.2">
      <c r="A172" s="36" t="s">
        <v>111</v>
      </c>
      <c r="B172" s="39">
        <v>100</v>
      </c>
      <c r="C172" s="39">
        <v>100</v>
      </c>
      <c r="D172" s="40">
        <v>92</v>
      </c>
      <c r="E172" s="41">
        <v>92</v>
      </c>
      <c r="F172" s="40">
        <v>85</v>
      </c>
      <c r="G172" s="41">
        <v>85</v>
      </c>
      <c r="H172" s="40">
        <v>90</v>
      </c>
      <c r="I172" s="41">
        <v>90</v>
      </c>
      <c r="J172" s="40">
        <v>88</v>
      </c>
      <c r="K172" s="41">
        <v>88</v>
      </c>
      <c r="L172" s="40">
        <v>85</v>
      </c>
      <c r="M172" s="41">
        <v>85</v>
      </c>
      <c r="N172" s="40">
        <v>91</v>
      </c>
      <c r="O172" s="41">
        <v>91</v>
      </c>
      <c r="P172" s="40">
        <v>90</v>
      </c>
      <c r="Q172" s="41">
        <v>90</v>
      </c>
      <c r="R172" s="40">
        <v>88</v>
      </c>
      <c r="S172" s="41">
        <v>88</v>
      </c>
      <c r="T172" s="40">
        <v>89</v>
      </c>
      <c r="U172" s="41">
        <v>89</v>
      </c>
      <c r="V172" s="40">
        <v>81</v>
      </c>
      <c r="W172" s="41">
        <v>81</v>
      </c>
    </row>
    <row r="173" spans="1:251" x14ac:dyDescent="0.2">
      <c r="A173" s="36" t="s">
        <v>112</v>
      </c>
      <c r="B173" s="39">
        <v>583</v>
      </c>
      <c r="C173" s="39">
        <v>583</v>
      </c>
      <c r="D173" s="40">
        <v>553</v>
      </c>
      <c r="E173" s="41">
        <v>94.854200000000006</v>
      </c>
      <c r="F173" s="40">
        <v>528</v>
      </c>
      <c r="G173" s="41">
        <v>90.566000000000003</v>
      </c>
      <c r="H173" s="40">
        <v>547</v>
      </c>
      <c r="I173" s="41">
        <v>93.825000000000003</v>
      </c>
      <c r="J173" s="40">
        <v>536</v>
      </c>
      <c r="K173" s="41">
        <v>91.938299999999998</v>
      </c>
      <c r="L173" s="40">
        <v>531</v>
      </c>
      <c r="M173" s="41">
        <v>91.080600000000004</v>
      </c>
      <c r="N173" s="40">
        <v>552</v>
      </c>
      <c r="O173" s="41">
        <v>94.682699999999997</v>
      </c>
      <c r="P173" s="40">
        <v>535</v>
      </c>
      <c r="Q173" s="41">
        <v>91.7667</v>
      </c>
      <c r="R173" s="40">
        <v>535</v>
      </c>
      <c r="S173" s="41">
        <v>91.7667</v>
      </c>
      <c r="T173" s="40">
        <v>539</v>
      </c>
      <c r="U173" s="41">
        <v>92.452799999999996</v>
      </c>
      <c r="V173" s="40">
        <v>516</v>
      </c>
      <c r="W173" s="41">
        <v>88.5077</v>
      </c>
    </row>
    <row r="174" spans="1:251" x14ac:dyDescent="0.2">
      <c r="A174" s="36" t="s">
        <v>113</v>
      </c>
      <c r="B174" s="39">
        <v>332</v>
      </c>
      <c r="C174" s="39">
        <v>332</v>
      </c>
      <c r="D174" s="40">
        <v>306</v>
      </c>
      <c r="E174" s="41">
        <v>92.168700000000001</v>
      </c>
      <c r="F174" s="40">
        <v>288</v>
      </c>
      <c r="G174" s="41">
        <v>86.747</v>
      </c>
      <c r="H174" s="40">
        <v>304</v>
      </c>
      <c r="I174" s="41">
        <v>91.566299999999998</v>
      </c>
      <c r="J174" s="40">
        <v>292</v>
      </c>
      <c r="K174" s="41">
        <v>87.951800000000006</v>
      </c>
      <c r="L174" s="40">
        <v>289</v>
      </c>
      <c r="M174" s="41">
        <v>87.048199999999994</v>
      </c>
      <c r="N174" s="40">
        <v>305</v>
      </c>
      <c r="O174" s="41">
        <v>91.867500000000007</v>
      </c>
      <c r="P174" s="40">
        <v>293</v>
      </c>
      <c r="Q174" s="41">
        <v>88.253</v>
      </c>
      <c r="R174" s="40">
        <v>295</v>
      </c>
      <c r="S174" s="41">
        <v>88.855400000000003</v>
      </c>
      <c r="T174" s="40">
        <v>293</v>
      </c>
      <c r="U174" s="41">
        <v>88.253</v>
      </c>
      <c r="V174" s="40">
        <v>281</v>
      </c>
      <c r="W174" s="41">
        <v>84.638599999999997</v>
      </c>
    </row>
    <row r="175" spans="1:251" x14ac:dyDescent="0.2">
      <c r="A175" s="36" t="s">
        <v>114</v>
      </c>
      <c r="B175" s="39">
        <v>338</v>
      </c>
      <c r="C175" s="39">
        <v>338</v>
      </c>
      <c r="D175" s="40">
        <v>322</v>
      </c>
      <c r="E175" s="41">
        <v>95.266300000000001</v>
      </c>
      <c r="F175" s="40">
        <v>302</v>
      </c>
      <c r="G175" s="41">
        <v>89.349100000000007</v>
      </c>
      <c r="H175" s="40">
        <v>318</v>
      </c>
      <c r="I175" s="41">
        <v>94.082800000000006</v>
      </c>
      <c r="J175" s="40">
        <v>306</v>
      </c>
      <c r="K175" s="41">
        <v>90.532499999999999</v>
      </c>
      <c r="L175" s="40">
        <v>302</v>
      </c>
      <c r="M175" s="41">
        <v>89.349100000000007</v>
      </c>
      <c r="N175" s="40">
        <v>320</v>
      </c>
      <c r="O175" s="41">
        <v>94.674599999999998</v>
      </c>
      <c r="P175" s="40">
        <v>309</v>
      </c>
      <c r="Q175" s="41">
        <v>91.420100000000005</v>
      </c>
      <c r="R175" s="40">
        <v>316</v>
      </c>
      <c r="S175" s="41">
        <v>93.491100000000003</v>
      </c>
      <c r="T175" s="40">
        <v>316</v>
      </c>
      <c r="U175" s="41">
        <v>93.491100000000003</v>
      </c>
      <c r="V175" s="40">
        <v>299</v>
      </c>
      <c r="W175" s="41">
        <v>88.461500000000001</v>
      </c>
    </row>
    <row r="176" spans="1:251" x14ac:dyDescent="0.2">
      <c r="A176" s="36" t="s">
        <v>115</v>
      </c>
      <c r="B176" s="39">
        <v>151</v>
      </c>
      <c r="C176" s="39">
        <v>151</v>
      </c>
      <c r="D176" s="40">
        <v>137</v>
      </c>
      <c r="E176" s="41">
        <v>90.728499999999997</v>
      </c>
      <c r="F176" s="40">
        <v>133</v>
      </c>
      <c r="G176" s="41">
        <v>88.079499999999996</v>
      </c>
      <c r="H176" s="40">
        <v>136</v>
      </c>
      <c r="I176" s="41">
        <v>90.066199999999995</v>
      </c>
      <c r="J176" s="40">
        <v>133</v>
      </c>
      <c r="K176" s="41">
        <v>88.079499999999996</v>
      </c>
      <c r="L176" s="40">
        <v>133</v>
      </c>
      <c r="M176" s="41">
        <v>88.079499999999996</v>
      </c>
      <c r="N176" s="40">
        <v>138</v>
      </c>
      <c r="O176" s="41">
        <v>91.390699999999995</v>
      </c>
      <c r="P176" s="40">
        <v>132</v>
      </c>
      <c r="Q176" s="41">
        <v>87.417199999999994</v>
      </c>
      <c r="R176" s="40">
        <v>134</v>
      </c>
      <c r="S176" s="41">
        <v>88.741699999999994</v>
      </c>
      <c r="T176" s="40">
        <v>134</v>
      </c>
      <c r="U176" s="41">
        <v>88.741699999999994</v>
      </c>
      <c r="V176" s="40">
        <v>130</v>
      </c>
      <c r="W176" s="41">
        <v>86.092699999999994</v>
      </c>
    </row>
    <row r="177" spans="1:23" x14ac:dyDescent="0.2">
      <c r="A177" s="36" t="s">
        <v>116</v>
      </c>
      <c r="B177" s="39">
        <v>143</v>
      </c>
      <c r="C177" s="39">
        <v>143</v>
      </c>
      <c r="D177" s="40">
        <v>123</v>
      </c>
      <c r="E177" s="41">
        <v>86.013999999999996</v>
      </c>
      <c r="F177" s="40">
        <v>119</v>
      </c>
      <c r="G177" s="41">
        <v>83.216800000000006</v>
      </c>
      <c r="H177" s="40">
        <v>121</v>
      </c>
      <c r="I177" s="41">
        <v>84.615399999999994</v>
      </c>
      <c r="J177" s="40">
        <v>120</v>
      </c>
      <c r="K177" s="41">
        <v>83.9161</v>
      </c>
      <c r="L177" s="40">
        <v>118</v>
      </c>
      <c r="M177" s="41">
        <v>82.517499999999998</v>
      </c>
      <c r="N177" s="40">
        <v>122</v>
      </c>
      <c r="O177" s="41">
        <v>85.314700000000002</v>
      </c>
      <c r="P177" s="40">
        <v>119</v>
      </c>
      <c r="Q177" s="41">
        <v>83.216800000000006</v>
      </c>
      <c r="R177" s="40">
        <v>119</v>
      </c>
      <c r="S177" s="41">
        <v>83.216800000000006</v>
      </c>
      <c r="T177" s="40">
        <v>118</v>
      </c>
      <c r="U177" s="41">
        <v>82.517499999999998</v>
      </c>
      <c r="V177" s="40">
        <v>116</v>
      </c>
      <c r="W177" s="41">
        <v>81.118899999999996</v>
      </c>
    </row>
    <row r="178" spans="1:23" x14ac:dyDescent="0.2">
      <c r="A178" s="36" t="s">
        <v>117</v>
      </c>
      <c r="B178" s="39">
        <v>698</v>
      </c>
      <c r="C178" s="39">
        <v>698</v>
      </c>
      <c r="D178" s="40">
        <v>642</v>
      </c>
      <c r="E178" s="41">
        <v>91.977099999999993</v>
      </c>
      <c r="F178" s="40">
        <v>578</v>
      </c>
      <c r="G178" s="41">
        <v>82.808000000000007</v>
      </c>
      <c r="H178" s="40">
        <v>629</v>
      </c>
      <c r="I178" s="41">
        <v>90.114599999999996</v>
      </c>
      <c r="J178" s="40">
        <v>590</v>
      </c>
      <c r="K178" s="41">
        <v>84.527199999999993</v>
      </c>
      <c r="L178" s="40">
        <v>579</v>
      </c>
      <c r="M178" s="41">
        <v>82.951300000000003</v>
      </c>
      <c r="N178" s="40">
        <v>637</v>
      </c>
      <c r="O178" s="41">
        <v>91.2607</v>
      </c>
      <c r="P178" s="40">
        <v>602</v>
      </c>
      <c r="Q178" s="41">
        <v>86.246399999999994</v>
      </c>
      <c r="R178" s="40">
        <v>607</v>
      </c>
      <c r="S178" s="41">
        <v>86.962800000000001</v>
      </c>
      <c r="T178" s="40">
        <v>608</v>
      </c>
      <c r="U178" s="41">
        <v>87.105999999999995</v>
      </c>
      <c r="V178" s="40">
        <v>567</v>
      </c>
      <c r="W178" s="41">
        <v>81.232100000000003</v>
      </c>
    </row>
    <row r="179" spans="1:23" x14ac:dyDescent="0.2">
      <c r="A179" s="36" t="s">
        <v>118</v>
      </c>
      <c r="B179" s="39">
        <v>92</v>
      </c>
      <c r="C179" s="39">
        <v>92</v>
      </c>
      <c r="D179" s="40">
        <v>83</v>
      </c>
      <c r="E179" s="41">
        <v>90.217399999999998</v>
      </c>
      <c r="F179" s="40">
        <v>79</v>
      </c>
      <c r="G179" s="41">
        <v>85.869600000000005</v>
      </c>
      <c r="H179" s="40">
        <v>82</v>
      </c>
      <c r="I179" s="41">
        <v>89.130399999999995</v>
      </c>
      <c r="J179" s="40">
        <v>80</v>
      </c>
      <c r="K179" s="41">
        <v>86.956500000000005</v>
      </c>
      <c r="L179" s="40">
        <v>79</v>
      </c>
      <c r="M179" s="41">
        <v>85.869600000000005</v>
      </c>
      <c r="N179" s="40">
        <v>83</v>
      </c>
      <c r="O179" s="41">
        <v>90.217399999999998</v>
      </c>
      <c r="P179" s="40">
        <v>79</v>
      </c>
      <c r="Q179" s="41">
        <v>85.869600000000005</v>
      </c>
      <c r="R179" s="40">
        <v>81</v>
      </c>
      <c r="S179" s="41">
        <v>88.043499999999995</v>
      </c>
      <c r="T179" s="40">
        <v>82</v>
      </c>
      <c r="U179" s="41">
        <v>89.130399999999995</v>
      </c>
      <c r="V179" s="40">
        <v>78</v>
      </c>
      <c r="W179" s="41">
        <v>84.782600000000002</v>
      </c>
    </row>
    <row r="180" spans="1:23" x14ac:dyDescent="0.2">
      <c r="A180" s="36" t="s">
        <v>119</v>
      </c>
      <c r="B180" s="39">
        <v>83</v>
      </c>
      <c r="C180" s="39">
        <v>83</v>
      </c>
      <c r="D180" s="40">
        <v>59</v>
      </c>
      <c r="E180" s="41">
        <v>71.084299999999999</v>
      </c>
      <c r="F180" s="40">
        <v>55</v>
      </c>
      <c r="G180" s="41">
        <v>66.265100000000004</v>
      </c>
      <c r="H180" s="40">
        <v>56</v>
      </c>
      <c r="I180" s="41">
        <v>67.469899999999996</v>
      </c>
      <c r="J180" s="40">
        <v>57</v>
      </c>
      <c r="K180" s="41">
        <v>68.674700000000001</v>
      </c>
      <c r="L180" s="40">
        <v>54</v>
      </c>
      <c r="M180" s="41">
        <v>65.060199999999995</v>
      </c>
      <c r="N180" s="40">
        <v>57</v>
      </c>
      <c r="O180" s="41">
        <v>68.674700000000001</v>
      </c>
      <c r="P180" s="40">
        <v>55</v>
      </c>
      <c r="Q180" s="41">
        <v>66.265100000000004</v>
      </c>
      <c r="R180" s="40">
        <v>56</v>
      </c>
      <c r="S180" s="41">
        <v>67.469899999999996</v>
      </c>
      <c r="T180" s="40">
        <v>56</v>
      </c>
      <c r="U180" s="41">
        <v>67.469899999999996</v>
      </c>
      <c r="V180" s="40">
        <v>52</v>
      </c>
      <c r="W180" s="41">
        <v>62.650599999999997</v>
      </c>
    </row>
    <row r="181" spans="1:23" x14ac:dyDescent="0.2">
      <c r="A181" s="36" t="s">
        <v>120</v>
      </c>
      <c r="B181" s="39">
        <v>234</v>
      </c>
      <c r="C181" s="39">
        <v>234</v>
      </c>
      <c r="D181" s="40">
        <v>161</v>
      </c>
      <c r="E181" s="41">
        <v>68.803399999999996</v>
      </c>
      <c r="F181" s="40">
        <v>147</v>
      </c>
      <c r="G181" s="41">
        <v>62.820500000000003</v>
      </c>
      <c r="H181" s="40">
        <v>156</v>
      </c>
      <c r="I181" s="41">
        <v>66.666700000000006</v>
      </c>
      <c r="J181" s="40">
        <v>149</v>
      </c>
      <c r="K181" s="41">
        <v>63.675199999999997</v>
      </c>
      <c r="L181" s="40">
        <v>148</v>
      </c>
      <c r="M181" s="41">
        <v>63.247900000000001</v>
      </c>
      <c r="N181" s="40">
        <v>155</v>
      </c>
      <c r="O181" s="41">
        <v>66.2393</v>
      </c>
      <c r="P181" s="40">
        <v>151</v>
      </c>
      <c r="Q181" s="41">
        <v>64.529899999999998</v>
      </c>
      <c r="R181" s="40">
        <v>157</v>
      </c>
      <c r="S181" s="41">
        <v>67.093999999999994</v>
      </c>
      <c r="T181" s="40">
        <v>159</v>
      </c>
      <c r="U181" s="41">
        <v>67.948700000000002</v>
      </c>
      <c r="V181" s="40">
        <v>142</v>
      </c>
      <c r="W181" s="41">
        <v>60.683799999999998</v>
      </c>
    </row>
    <row r="182" spans="1:23" x14ac:dyDescent="0.2">
      <c r="A182" s="36" t="s">
        <v>121</v>
      </c>
      <c r="B182" s="39">
        <v>514</v>
      </c>
      <c r="C182" s="39">
        <v>514</v>
      </c>
      <c r="D182" s="40">
        <v>476</v>
      </c>
      <c r="E182" s="41">
        <v>92.606999999999999</v>
      </c>
      <c r="F182" s="40">
        <v>427</v>
      </c>
      <c r="G182" s="41">
        <v>83.073899999999995</v>
      </c>
      <c r="H182" s="40">
        <v>465</v>
      </c>
      <c r="I182" s="41">
        <v>90.466899999999995</v>
      </c>
      <c r="J182" s="40">
        <v>438</v>
      </c>
      <c r="K182" s="41">
        <v>85.213999999999999</v>
      </c>
      <c r="L182" s="40">
        <v>428</v>
      </c>
      <c r="M182" s="41">
        <v>83.268500000000003</v>
      </c>
      <c r="N182" s="40">
        <v>472</v>
      </c>
      <c r="O182" s="41">
        <v>91.828800000000001</v>
      </c>
      <c r="P182" s="40">
        <v>445</v>
      </c>
      <c r="Q182" s="41">
        <v>86.575900000000004</v>
      </c>
      <c r="R182" s="40">
        <v>452</v>
      </c>
      <c r="S182" s="41">
        <v>87.937700000000007</v>
      </c>
      <c r="T182" s="40">
        <v>452</v>
      </c>
      <c r="U182" s="41">
        <v>87.937700000000007</v>
      </c>
      <c r="V182" s="40">
        <v>419</v>
      </c>
      <c r="W182" s="41">
        <v>81.517499999999998</v>
      </c>
    </row>
    <row r="183" spans="1:23" x14ac:dyDescent="0.2">
      <c r="A183" s="36" t="s">
        <v>335</v>
      </c>
      <c r="B183" s="39">
        <v>730</v>
      </c>
      <c r="C183" s="39">
        <v>730</v>
      </c>
      <c r="D183" s="40">
        <v>701</v>
      </c>
      <c r="E183" s="41">
        <v>96.0274</v>
      </c>
      <c r="F183" s="40">
        <v>648</v>
      </c>
      <c r="G183" s="41">
        <v>88.767099999999999</v>
      </c>
      <c r="H183" s="40">
        <v>690</v>
      </c>
      <c r="I183" s="41">
        <v>94.520499999999998</v>
      </c>
      <c r="J183" s="40">
        <v>656</v>
      </c>
      <c r="K183" s="41">
        <v>89.863</v>
      </c>
      <c r="L183" s="40">
        <v>651</v>
      </c>
      <c r="M183" s="41">
        <v>89.178100000000001</v>
      </c>
      <c r="N183" s="40">
        <v>697</v>
      </c>
      <c r="O183" s="41">
        <v>95.479500000000002</v>
      </c>
      <c r="P183" s="40">
        <v>676</v>
      </c>
      <c r="Q183" s="41">
        <v>92.602699999999999</v>
      </c>
      <c r="R183" s="40">
        <v>683</v>
      </c>
      <c r="S183" s="41">
        <v>93.561599999999999</v>
      </c>
      <c r="T183" s="40">
        <v>682</v>
      </c>
      <c r="U183" s="41">
        <v>93.424700000000001</v>
      </c>
      <c r="V183" s="40">
        <v>632</v>
      </c>
      <c r="W183" s="41">
        <v>86.575299999999999</v>
      </c>
    </row>
    <row r="184" spans="1:23" x14ac:dyDescent="0.2">
      <c r="A184" s="36" t="s">
        <v>104</v>
      </c>
      <c r="B184" s="39">
        <v>4375</v>
      </c>
      <c r="C184" s="39">
        <v>4375</v>
      </c>
      <c r="D184" s="40">
        <v>4007</v>
      </c>
      <c r="E184" s="41">
        <v>91.5886</v>
      </c>
      <c r="F184" s="40">
        <v>3861</v>
      </c>
      <c r="G184" s="41">
        <v>88.251400000000004</v>
      </c>
      <c r="H184" s="40">
        <v>3926</v>
      </c>
      <c r="I184" s="41">
        <v>89.737099999999998</v>
      </c>
      <c r="J184" s="40">
        <v>3914</v>
      </c>
      <c r="K184" s="41">
        <v>89.462900000000005</v>
      </c>
      <c r="L184" s="40">
        <v>3853</v>
      </c>
      <c r="M184" s="41">
        <v>88.068600000000004</v>
      </c>
      <c r="N184" s="40">
        <v>3981</v>
      </c>
      <c r="O184" s="41">
        <v>90.994299999999996</v>
      </c>
      <c r="P184" s="40">
        <v>3888</v>
      </c>
      <c r="Q184" s="41">
        <v>88.868600000000001</v>
      </c>
      <c r="R184" s="40">
        <v>3907</v>
      </c>
      <c r="S184" s="41">
        <v>89.302899999999994</v>
      </c>
      <c r="T184" s="40">
        <v>3920</v>
      </c>
      <c r="U184" s="41">
        <v>89.6</v>
      </c>
      <c r="V184" s="40">
        <v>3753</v>
      </c>
      <c r="W184" s="41">
        <v>85.782899999999998</v>
      </c>
    </row>
    <row r="185" spans="1:23" x14ac:dyDescent="0.2">
      <c r="A185" s="36" t="s">
        <v>298</v>
      </c>
      <c r="B185" s="39">
        <v>520</v>
      </c>
      <c r="C185" s="39">
        <v>520</v>
      </c>
      <c r="D185" s="40">
        <v>475</v>
      </c>
      <c r="E185" s="41">
        <v>91.346199999999996</v>
      </c>
      <c r="F185" s="40">
        <v>444</v>
      </c>
      <c r="G185" s="41">
        <v>85.384600000000006</v>
      </c>
      <c r="H185" s="40">
        <v>461</v>
      </c>
      <c r="I185" s="41">
        <v>88.653800000000004</v>
      </c>
      <c r="J185" s="40">
        <v>456</v>
      </c>
      <c r="K185" s="41">
        <v>87.692300000000003</v>
      </c>
      <c r="L185" s="40">
        <v>446</v>
      </c>
      <c r="M185" s="41">
        <v>85.769199999999998</v>
      </c>
      <c r="N185" s="40">
        <v>460</v>
      </c>
      <c r="O185" s="41">
        <v>88.461500000000001</v>
      </c>
      <c r="P185" s="40">
        <v>458</v>
      </c>
      <c r="Q185" s="41">
        <v>88.076899999999995</v>
      </c>
      <c r="R185" s="40">
        <v>470</v>
      </c>
      <c r="S185" s="41">
        <v>90.384600000000006</v>
      </c>
      <c r="T185" s="40">
        <v>474</v>
      </c>
      <c r="U185" s="41">
        <v>91.153800000000004</v>
      </c>
      <c r="V185" s="40">
        <v>430</v>
      </c>
      <c r="W185" s="41">
        <v>82.692300000000003</v>
      </c>
    </row>
    <row r="186" spans="1:23" x14ac:dyDescent="0.2">
      <c r="A186" s="36" t="s">
        <v>122</v>
      </c>
      <c r="B186" s="39">
        <v>842</v>
      </c>
      <c r="C186" s="39">
        <v>842</v>
      </c>
      <c r="D186" s="40">
        <v>754</v>
      </c>
      <c r="E186" s="41">
        <v>89.548699999999997</v>
      </c>
      <c r="F186" s="40">
        <v>720</v>
      </c>
      <c r="G186" s="41">
        <v>85.5107</v>
      </c>
      <c r="H186" s="40">
        <v>739</v>
      </c>
      <c r="I186" s="41">
        <v>87.767200000000003</v>
      </c>
      <c r="J186" s="40">
        <v>731</v>
      </c>
      <c r="K186" s="41">
        <v>86.817099999999996</v>
      </c>
      <c r="L186" s="40">
        <v>720</v>
      </c>
      <c r="M186" s="41">
        <v>85.5107</v>
      </c>
      <c r="N186" s="40">
        <v>747</v>
      </c>
      <c r="O186" s="41">
        <v>88.717299999999994</v>
      </c>
      <c r="P186" s="40">
        <v>726</v>
      </c>
      <c r="Q186" s="41">
        <v>86.223299999999995</v>
      </c>
      <c r="R186" s="40">
        <v>727</v>
      </c>
      <c r="S186" s="41">
        <v>86.341999999999999</v>
      </c>
      <c r="T186" s="40">
        <v>728</v>
      </c>
      <c r="U186" s="41">
        <v>86.460800000000006</v>
      </c>
      <c r="V186" s="40">
        <v>699</v>
      </c>
      <c r="W186" s="41">
        <v>83.016599999999997</v>
      </c>
    </row>
    <row r="187" spans="1:23" x14ac:dyDescent="0.2">
      <c r="A187" s="36" t="s">
        <v>366</v>
      </c>
      <c r="B187" s="39">
        <v>884</v>
      </c>
      <c r="C187" s="39">
        <v>884</v>
      </c>
      <c r="D187" s="40">
        <v>782</v>
      </c>
      <c r="E187" s="41">
        <v>88.461500000000001</v>
      </c>
      <c r="F187" s="40">
        <v>721</v>
      </c>
      <c r="G187" s="41">
        <v>81.561099999999996</v>
      </c>
      <c r="H187" s="40">
        <v>764</v>
      </c>
      <c r="I187" s="41">
        <v>86.425299999999993</v>
      </c>
      <c r="J187" s="40">
        <v>732</v>
      </c>
      <c r="K187" s="41">
        <v>82.805400000000006</v>
      </c>
      <c r="L187" s="40">
        <v>719</v>
      </c>
      <c r="M187" s="41">
        <v>81.334800000000001</v>
      </c>
      <c r="N187" s="40">
        <v>774</v>
      </c>
      <c r="O187" s="41">
        <v>87.556600000000003</v>
      </c>
      <c r="P187" s="40">
        <v>745</v>
      </c>
      <c r="Q187" s="41">
        <v>84.275999999999996</v>
      </c>
      <c r="R187" s="40">
        <v>751</v>
      </c>
      <c r="S187" s="41">
        <v>84.954800000000006</v>
      </c>
      <c r="T187" s="40">
        <v>748</v>
      </c>
      <c r="U187" s="41">
        <v>84.615399999999994</v>
      </c>
      <c r="V187" s="40">
        <v>697</v>
      </c>
      <c r="W187" s="41">
        <v>78.846199999999996</v>
      </c>
    </row>
    <row r="188" spans="1:23" x14ac:dyDescent="0.2">
      <c r="A188" s="36" t="s">
        <v>123</v>
      </c>
      <c r="B188" s="39">
        <v>244</v>
      </c>
      <c r="C188" s="39">
        <v>244</v>
      </c>
      <c r="D188" s="40">
        <v>226</v>
      </c>
      <c r="E188" s="41">
        <v>92.623000000000005</v>
      </c>
      <c r="F188" s="40">
        <v>220</v>
      </c>
      <c r="G188" s="41">
        <v>90.163899999999998</v>
      </c>
      <c r="H188" s="40">
        <v>223</v>
      </c>
      <c r="I188" s="41">
        <v>91.3934</v>
      </c>
      <c r="J188" s="40">
        <v>221</v>
      </c>
      <c r="K188" s="41">
        <v>90.573800000000006</v>
      </c>
      <c r="L188" s="40">
        <v>220</v>
      </c>
      <c r="M188" s="41">
        <v>90.163899999999998</v>
      </c>
      <c r="N188" s="40">
        <v>222</v>
      </c>
      <c r="O188" s="41">
        <v>90.983599999999996</v>
      </c>
      <c r="P188" s="40">
        <v>221</v>
      </c>
      <c r="Q188" s="41">
        <v>90.573800000000006</v>
      </c>
      <c r="R188" s="40">
        <v>218</v>
      </c>
      <c r="S188" s="41">
        <v>89.344300000000004</v>
      </c>
      <c r="T188" s="40">
        <v>219</v>
      </c>
      <c r="U188" s="41">
        <v>89.754099999999994</v>
      </c>
      <c r="V188" s="40">
        <v>211</v>
      </c>
      <c r="W188" s="41">
        <v>86.475399999999993</v>
      </c>
    </row>
    <row r="189" spans="1:23" x14ac:dyDescent="0.2">
      <c r="A189" s="36" t="s">
        <v>124</v>
      </c>
      <c r="B189" s="39">
        <v>606</v>
      </c>
      <c r="C189" s="39">
        <v>606</v>
      </c>
      <c r="D189" s="40">
        <v>569</v>
      </c>
      <c r="E189" s="41">
        <v>93.894400000000005</v>
      </c>
      <c r="F189" s="40">
        <v>529</v>
      </c>
      <c r="G189" s="41">
        <v>87.293700000000001</v>
      </c>
      <c r="H189" s="40">
        <v>563</v>
      </c>
      <c r="I189" s="41">
        <v>92.904300000000006</v>
      </c>
      <c r="J189" s="40">
        <v>531</v>
      </c>
      <c r="K189" s="41">
        <v>87.623800000000003</v>
      </c>
      <c r="L189" s="40">
        <v>530</v>
      </c>
      <c r="M189" s="41">
        <v>87.458699999999993</v>
      </c>
      <c r="N189" s="40">
        <v>566</v>
      </c>
      <c r="O189" s="41">
        <v>93.399299999999997</v>
      </c>
      <c r="P189" s="40">
        <v>553</v>
      </c>
      <c r="Q189" s="41">
        <v>91.254099999999994</v>
      </c>
      <c r="R189" s="40">
        <v>551</v>
      </c>
      <c r="S189" s="41">
        <v>90.924099999999996</v>
      </c>
      <c r="T189" s="40">
        <v>553</v>
      </c>
      <c r="U189" s="41">
        <v>91.254099999999994</v>
      </c>
      <c r="V189" s="40">
        <v>517</v>
      </c>
      <c r="W189" s="41">
        <v>85.313500000000005</v>
      </c>
    </row>
    <row r="190" spans="1:23" x14ac:dyDescent="0.2">
      <c r="A190" s="36" t="s">
        <v>125</v>
      </c>
      <c r="B190" s="39">
        <v>196</v>
      </c>
      <c r="C190" s="39">
        <v>196</v>
      </c>
      <c r="D190" s="40">
        <v>169</v>
      </c>
      <c r="E190" s="41">
        <v>86.224500000000006</v>
      </c>
      <c r="F190" s="40">
        <v>163</v>
      </c>
      <c r="G190" s="41">
        <v>83.163300000000007</v>
      </c>
      <c r="H190" s="40">
        <v>165</v>
      </c>
      <c r="I190" s="41">
        <v>84.183700000000002</v>
      </c>
      <c r="J190" s="40">
        <v>165</v>
      </c>
      <c r="K190" s="41">
        <v>84.183700000000002</v>
      </c>
      <c r="L190" s="40">
        <v>162</v>
      </c>
      <c r="M190" s="41">
        <v>82.653099999999995</v>
      </c>
      <c r="N190" s="40">
        <v>166</v>
      </c>
      <c r="O190" s="41">
        <v>84.693899999999999</v>
      </c>
      <c r="P190" s="40">
        <v>164</v>
      </c>
      <c r="Q190" s="41">
        <v>83.673500000000004</v>
      </c>
      <c r="R190" s="40">
        <v>169</v>
      </c>
      <c r="S190" s="41">
        <v>86.224500000000006</v>
      </c>
      <c r="T190" s="40">
        <v>170</v>
      </c>
      <c r="U190" s="41">
        <v>86.734700000000004</v>
      </c>
      <c r="V190" s="40">
        <v>160</v>
      </c>
      <c r="W190" s="41">
        <v>81.6327</v>
      </c>
    </row>
    <row r="191" spans="1:23" x14ac:dyDescent="0.2">
      <c r="A191" s="36" t="s">
        <v>126</v>
      </c>
      <c r="B191" s="46">
        <v>734</v>
      </c>
      <c r="C191" s="47">
        <v>734</v>
      </c>
      <c r="D191" s="40">
        <v>674</v>
      </c>
      <c r="E191" s="41">
        <v>91.825599999999994</v>
      </c>
      <c r="F191" s="40">
        <v>608</v>
      </c>
      <c r="G191" s="41">
        <v>82.833799999999997</v>
      </c>
      <c r="H191" s="40">
        <v>653</v>
      </c>
      <c r="I191" s="41">
        <v>88.964600000000004</v>
      </c>
      <c r="J191" s="40">
        <v>626</v>
      </c>
      <c r="K191" s="41">
        <v>85.286100000000005</v>
      </c>
      <c r="L191" s="40">
        <v>613</v>
      </c>
      <c r="M191" s="41">
        <v>83.515000000000001</v>
      </c>
      <c r="N191" s="40">
        <v>660</v>
      </c>
      <c r="O191" s="41">
        <v>89.918300000000002</v>
      </c>
      <c r="P191" s="40">
        <v>629</v>
      </c>
      <c r="Q191" s="41">
        <v>85.694800000000001</v>
      </c>
      <c r="R191" s="40">
        <v>645</v>
      </c>
      <c r="S191" s="41">
        <v>87.874700000000004</v>
      </c>
      <c r="T191" s="40">
        <v>643</v>
      </c>
      <c r="U191" s="41">
        <v>87.602199999999996</v>
      </c>
      <c r="V191" s="40">
        <v>590</v>
      </c>
      <c r="W191" s="41">
        <v>80.381500000000003</v>
      </c>
    </row>
    <row r="192" spans="1:23" ht="13.5" thickBot="1" x14ac:dyDescent="0.25">
      <c r="A192" s="43" t="s">
        <v>296</v>
      </c>
      <c r="B192" s="44">
        <f>SUM(B166:B191)</f>
        <v>15995</v>
      </c>
      <c r="C192" s="44">
        <f>SUM(C166:C191)</f>
        <v>15995</v>
      </c>
      <c r="D192" s="44">
        <f>SUM(D166:D191)</f>
        <v>14694</v>
      </c>
      <c r="E192" s="45">
        <f>(D192/B192)*100</f>
        <v>91.866208190059396</v>
      </c>
      <c r="F192" s="44">
        <f>SUM(F166:F191)</f>
        <v>13796</v>
      </c>
      <c r="G192" s="45">
        <f>(F192/C192)*100</f>
        <v>86.251953735542358</v>
      </c>
      <c r="H192" s="44">
        <f>SUM(H166:H191)</f>
        <v>14388</v>
      </c>
      <c r="I192" s="45">
        <f>(H192/B192)*100</f>
        <v>89.953110346983436</v>
      </c>
      <c r="J192" s="44">
        <f>SUM(J166:J191)</f>
        <v>14022</v>
      </c>
      <c r="K192" s="45">
        <f>(J192/C192)*100</f>
        <v>87.664895279774939</v>
      </c>
      <c r="L192" s="44">
        <f>SUM(L166:L191)</f>
        <v>13814</v>
      </c>
      <c r="M192" s="45">
        <f>(L192/C192)*100</f>
        <v>86.364488902782128</v>
      </c>
      <c r="N192" s="44">
        <f>SUM(N166:N191)</f>
        <v>14545</v>
      </c>
      <c r="O192" s="45">
        <f>(N192/B192)*100</f>
        <v>90.93466708346358</v>
      </c>
      <c r="P192" s="44">
        <f>SUM(P166:P191)</f>
        <v>14104</v>
      </c>
      <c r="Q192" s="45">
        <f>(P192/C192)*100</f>
        <v>88.177555486089403</v>
      </c>
      <c r="R192" s="44">
        <f>SUM(R166:R191)</f>
        <v>14210</v>
      </c>
      <c r="S192" s="45">
        <f>(R192/C192)*100</f>
        <v>88.840262582056894</v>
      </c>
      <c r="T192" s="44">
        <f>SUM(T166:T191)</f>
        <v>14236</v>
      </c>
      <c r="U192" s="45">
        <f>(T192/C192)*100</f>
        <v>89.002813379180992</v>
      </c>
      <c r="V192" s="44">
        <f>SUM(V166:V191)</f>
        <v>13417</v>
      </c>
      <c r="W192" s="45">
        <f>(V192/C192)*100</f>
        <v>83.882463269771804</v>
      </c>
    </row>
    <row r="193" spans="1:251" s="30" customFormat="1" ht="25.5" customHeight="1" thickTop="1" x14ac:dyDescent="0.2">
      <c r="A193" s="110" t="s">
        <v>295</v>
      </c>
      <c r="B193" s="112" t="s">
        <v>415</v>
      </c>
      <c r="C193" s="113"/>
      <c r="D193" s="105" t="s">
        <v>416</v>
      </c>
      <c r="E193" s="109"/>
      <c r="F193" s="109"/>
      <c r="G193" s="114"/>
      <c r="H193" s="105" t="s">
        <v>417</v>
      </c>
      <c r="I193" s="108"/>
      <c r="J193" s="109"/>
      <c r="K193" s="107"/>
      <c r="L193" s="105" t="s">
        <v>418</v>
      </c>
      <c r="M193" s="114"/>
      <c r="N193" s="105" t="s">
        <v>419</v>
      </c>
      <c r="O193" s="108"/>
      <c r="P193" s="109"/>
      <c r="Q193" s="107"/>
      <c r="R193" s="105" t="s">
        <v>420</v>
      </c>
      <c r="S193" s="107"/>
      <c r="T193" s="105" t="s">
        <v>421</v>
      </c>
      <c r="U193" s="106"/>
      <c r="V193" s="105" t="s">
        <v>422</v>
      </c>
      <c r="W193" s="106"/>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row>
    <row r="194" spans="1:251" s="34" customFormat="1" ht="25.5" customHeight="1" x14ac:dyDescent="0.2">
      <c r="A194" s="111"/>
      <c r="B194" s="31" t="s">
        <v>304</v>
      </c>
      <c r="C194" s="31" t="s">
        <v>305</v>
      </c>
      <c r="D194" s="32" t="s">
        <v>399</v>
      </c>
      <c r="E194" s="33" t="s">
        <v>294</v>
      </c>
      <c r="F194" s="32" t="s">
        <v>400</v>
      </c>
      <c r="G194" s="33" t="s">
        <v>294</v>
      </c>
      <c r="H194" s="32" t="s">
        <v>399</v>
      </c>
      <c r="I194" s="33" t="s">
        <v>294</v>
      </c>
      <c r="J194" s="32" t="s">
        <v>401</v>
      </c>
      <c r="K194" s="33" t="s">
        <v>294</v>
      </c>
      <c r="L194" s="32" t="s">
        <v>401</v>
      </c>
      <c r="M194" s="33" t="s">
        <v>294</v>
      </c>
      <c r="N194" s="32" t="s">
        <v>399</v>
      </c>
      <c r="O194" s="33" t="s">
        <v>294</v>
      </c>
      <c r="P194" s="32" t="s">
        <v>401</v>
      </c>
      <c r="Q194" s="33" t="s">
        <v>294</v>
      </c>
      <c r="R194" s="32" t="s">
        <v>400</v>
      </c>
      <c r="S194" s="33" t="s">
        <v>294</v>
      </c>
      <c r="T194" s="32" t="s">
        <v>400</v>
      </c>
      <c r="U194" s="33" t="s">
        <v>294</v>
      </c>
      <c r="V194" s="32" t="s">
        <v>402</v>
      </c>
      <c r="W194" s="33" t="s">
        <v>294</v>
      </c>
    </row>
    <row r="195" spans="1:251" ht="18" x14ac:dyDescent="0.25">
      <c r="A195" s="35" t="s">
        <v>320</v>
      </c>
      <c r="B195" s="35"/>
      <c r="C195" s="36"/>
      <c r="D195" s="36"/>
      <c r="E195" s="37"/>
      <c r="F195" s="36"/>
      <c r="G195" s="37"/>
      <c r="H195" s="36"/>
      <c r="I195" s="37"/>
      <c r="J195" s="36"/>
      <c r="K195" s="37"/>
      <c r="L195" s="36"/>
      <c r="M195" s="37"/>
      <c r="N195" s="36"/>
      <c r="O195" s="37"/>
      <c r="P195" s="36"/>
      <c r="Q195" s="37"/>
      <c r="R195" s="36"/>
      <c r="S195" s="37"/>
      <c r="T195" s="36"/>
      <c r="U195" s="37"/>
      <c r="V195" s="36"/>
      <c r="W195" s="37"/>
    </row>
    <row r="196" spans="1:251" x14ac:dyDescent="0.2">
      <c r="A196" s="36" t="s">
        <v>128</v>
      </c>
      <c r="B196" s="39">
        <v>1170</v>
      </c>
      <c r="C196" s="39">
        <v>1170</v>
      </c>
      <c r="D196" s="40">
        <v>1089</v>
      </c>
      <c r="E196" s="41">
        <v>93.076899999999995</v>
      </c>
      <c r="F196" s="40">
        <v>1031</v>
      </c>
      <c r="G196" s="41">
        <v>88.119699999999995</v>
      </c>
      <c r="H196" s="40">
        <v>1073</v>
      </c>
      <c r="I196" s="41">
        <v>91.709400000000002</v>
      </c>
      <c r="J196" s="40">
        <v>1043</v>
      </c>
      <c r="K196" s="41">
        <v>89.145300000000006</v>
      </c>
      <c r="L196" s="40">
        <v>1031</v>
      </c>
      <c r="M196" s="41">
        <v>88.119699999999995</v>
      </c>
      <c r="N196" s="40">
        <v>1083</v>
      </c>
      <c r="O196" s="41">
        <v>92.564099999999996</v>
      </c>
      <c r="P196" s="40">
        <v>1041</v>
      </c>
      <c r="Q196" s="41">
        <v>88.974400000000003</v>
      </c>
      <c r="R196" s="40">
        <v>1070</v>
      </c>
      <c r="S196" s="41">
        <v>91.453000000000003</v>
      </c>
      <c r="T196" s="40">
        <v>1069</v>
      </c>
      <c r="U196" s="41">
        <v>91.367500000000007</v>
      </c>
      <c r="V196" s="40">
        <v>1005</v>
      </c>
      <c r="W196" s="41">
        <v>85.897400000000005</v>
      </c>
    </row>
    <row r="197" spans="1:251" x14ac:dyDescent="0.2">
      <c r="A197" s="36" t="s">
        <v>131</v>
      </c>
      <c r="B197" s="39">
        <v>178</v>
      </c>
      <c r="C197" s="39">
        <v>178</v>
      </c>
      <c r="D197" s="40">
        <v>165</v>
      </c>
      <c r="E197" s="41">
        <v>92.696600000000004</v>
      </c>
      <c r="F197" s="40">
        <v>157</v>
      </c>
      <c r="G197" s="41">
        <v>88.202200000000005</v>
      </c>
      <c r="H197" s="40">
        <v>157</v>
      </c>
      <c r="I197" s="41">
        <v>88.202200000000005</v>
      </c>
      <c r="J197" s="40">
        <v>161</v>
      </c>
      <c r="K197" s="41">
        <v>90.449399999999997</v>
      </c>
      <c r="L197" s="40">
        <v>157</v>
      </c>
      <c r="M197" s="41">
        <v>88.202200000000005</v>
      </c>
      <c r="N197" s="40">
        <v>156</v>
      </c>
      <c r="O197" s="41">
        <v>87.6404</v>
      </c>
      <c r="P197" s="40">
        <v>155</v>
      </c>
      <c r="Q197" s="41">
        <v>87.078699999999998</v>
      </c>
      <c r="R197" s="40">
        <v>160</v>
      </c>
      <c r="S197" s="41">
        <v>89.887600000000006</v>
      </c>
      <c r="T197" s="40">
        <v>161</v>
      </c>
      <c r="U197" s="41">
        <v>90.449399999999997</v>
      </c>
      <c r="V197" s="40">
        <v>151</v>
      </c>
      <c r="W197" s="41">
        <v>84.831500000000005</v>
      </c>
    </row>
    <row r="198" spans="1:251" x14ac:dyDescent="0.2">
      <c r="A198" s="36" t="s">
        <v>135</v>
      </c>
      <c r="B198" s="39">
        <v>360</v>
      </c>
      <c r="C198" s="39">
        <v>360</v>
      </c>
      <c r="D198" s="40">
        <v>343</v>
      </c>
      <c r="E198" s="41">
        <v>95.277799999999999</v>
      </c>
      <c r="F198" s="40">
        <v>331</v>
      </c>
      <c r="G198" s="41">
        <v>91.944400000000002</v>
      </c>
      <c r="H198" s="40">
        <v>337</v>
      </c>
      <c r="I198" s="41">
        <v>93.611099999999993</v>
      </c>
      <c r="J198" s="40">
        <v>335</v>
      </c>
      <c r="K198" s="41">
        <v>93.055599999999998</v>
      </c>
      <c r="L198" s="40">
        <v>334</v>
      </c>
      <c r="M198" s="41">
        <v>92.777799999999999</v>
      </c>
      <c r="N198" s="40">
        <v>340</v>
      </c>
      <c r="O198" s="41">
        <v>94.444400000000002</v>
      </c>
      <c r="P198" s="40">
        <v>333</v>
      </c>
      <c r="Q198" s="41">
        <v>92.5</v>
      </c>
      <c r="R198" s="40">
        <v>337</v>
      </c>
      <c r="S198" s="41">
        <v>93.611099999999993</v>
      </c>
      <c r="T198" s="40">
        <v>337</v>
      </c>
      <c r="U198" s="41">
        <v>93.611099999999993</v>
      </c>
      <c r="V198" s="40">
        <v>327</v>
      </c>
      <c r="W198" s="41">
        <v>90.833299999999994</v>
      </c>
    </row>
    <row r="199" spans="1:251" x14ac:dyDescent="0.2">
      <c r="A199" s="36" t="s">
        <v>136</v>
      </c>
      <c r="B199" s="39">
        <v>511</v>
      </c>
      <c r="C199" s="39">
        <v>511</v>
      </c>
      <c r="D199" s="40">
        <v>470</v>
      </c>
      <c r="E199" s="41">
        <v>91.976500000000001</v>
      </c>
      <c r="F199" s="40">
        <v>441</v>
      </c>
      <c r="G199" s="41">
        <v>86.301400000000001</v>
      </c>
      <c r="H199" s="40">
        <v>462</v>
      </c>
      <c r="I199" s="41">
        <v>90.411000000000001</v>
      </c>
      <c r="J199" s="40">
        <v>449</v>
      </c>
      <c r="K199" s="41">
        <v>87.866900000000001</v>
      </c>
      <c r="L199" s="40">
        <v>442</v>
      </c>
      <c r="M199" s="41">
        <v>86.497100000000003</v>
      </c>
      <c r="N199" s="40">
        <v>470</v>
      </c>
      <c r="O199" s="41">
        <v>91.976500000000001</v>
      </c>
      <c r="P199" s="40">
        <v>456</v>
      </c>
      <c r="Q199" s="41">
        <v>89.236800000000002</v>
      </c>
      <c r="R199" s="40">
        <v>456</v>
      </c>
      <c r="S199" s="41">
        <v>89.236800000000002</v>
      </c>
      <c r="T199" s="40">
        <v>458</v>
      </c>
      <c r="U199" s="41">
        <v>89.628200000000007</v>
      </c>
      <c r="V199" s="40">
        <v>433</v>
      </c>
      <c r="W199" s="41">
        <v>84.735799999999998</v>
      </c>
    </row>
    <row r="200" spans="1:251" x14ac:dyDescent="0.2">
      <c r="A200" s="36" t="s">
        <v>387</v>
      </c>
      <c r="B200" s="39">
        <v>999</v>
      </c>
      <c r="C200" s="39">
        <v>999</v>
      </c>
      <c r="D200" s="40">
        <v>939</v>
      </c>
      <c r="E200" s="41">
        <v>93.994</v>
      </c>
      <c r="F200" s="40">
        <v>897</v>
      </c>
      <c r="G200" s="41">
        <v>89.7898</v>
      </c>
      <c r="H200" s="40">
        <v>918</v>
      </c>
      <c r="I200" s="41">
        <v>91.891900000000007</v>
      </c>
      <c r="J200" s="40">
        <v>912</v>
      </c>
      <c r="K200" s="41">
        <v>91.291300000000007</v>
      </c>
      <c r="L200" s="40">
        <v>898</v>
      </c>
      <c r="M200" s="41">
        <v>89.889899999999997</v>
      </c>
      <c r="N200" s="40">
        <v>929</v>
      </c>
      <c r="O200" s="41">
        <v>92.992999999999995</v>
      </c>
      <c r="P200" s="40">
        <v>899</v>
      </c>
      <c r="Q200" s="41">
        <v>89.99</v>
      </c>
      <c r="R200" s="40">
        <v>915</v>
      </c>
      <c r="S200" s="41">
        <v>91.5916</v>
      </c>
      <c r="T200" s="40">
        <v>916</v>
      </c>
      <c r="U200" s="41">
        <v>91.691699999999997</v>
      </c>
      <c r="V200" s="40">
        <v>864</v>
      </c>
      <c r="W200" s="41">
        <v>86.486500000000007</v>
      </c>
    </row>
    <row r="201" spans="1:251" x14ac:dyDescent="0.2">
      <c r="A201" s="36" t="s">
        <v>138</v>
      </c>
      <c r="B201" s="39">
        <v>214</v>
      </c>
      <c r="C201" s="39">
        <v>214</v>
      </c>
      <c r="D201" s="40">
        <v>201</v>
      </c>
      <c r="E201" s="41">
        <v>93.925200000000004</v>
      </c>
      <c r="F201" s="40">
        <v>192</v>
      </c>
      <c r="G201" s="41">
        <v>89.7196</v>
      </c>
      <c r="H201" s="40">
        <v>196</v>
      </c>
      <c r="I201" s="41">
        <v>91.588800000000006</v>
      </c>
      <c r="J201" s="40">
        <v>196</v>
      </c>
      <c r="K201" s="41">
        <v>91.588800000000006</v>
      </c>
      <c r="L201" s="40">
        <v>192</v>
      </c>
      <c r="M201" s="41">
        <v>89.7196</v>
      </c>
      <c r="N201" s="40">
        <v>198</v>
      </c>
      <c r="O201" s="41">
        <v>92.523399999999995</v>
      </c>
      <c r="P201" s="40">
        <v>198</v>
      </c>
      <c r="Q201" s="41">
        <v>92.523399999999995</v>
      </c>
      <c r="R201" s="40">
        <v>198</v>
      </c>
      <c r="S201" s="41">
        <v>92.523399999999995</v>
      </c>
      <c r="T201" s="40">
        <v>199</v>
      </c>
      <c r="U201" s="41">
        <v>92.990700000000004</v>
      </c>
      <c r="V201" s="40">
        <v>191</v>
      </c>
      <c r="W201" s="41">
        <v>89.252300000000005</v>
      </c>
    </row>
    <row r="202" spans="1:251" x14ac:dyDescent="0.2">
      <c r="A202" s="36" t="s">
        <v>140</v>
      </c>
      <c r="B202" s="39">
        <v>185</v>
      </c>
      <c r="C202" s="39">
        <v>185</v>
      </c>
      <c r="D202" s="40">
        <v>166</v>
      </c>
      <c r="E202" s="41">
        <v>89.729699999999994</v>
      </c>
      <c r="F202" s="40">
        <v>164</v>
      </c>
      <c r="G202" s="41">
        <v>88.648600000000002</v>
      </c>
      <c r="H202" s="40">
        <v>163</v>
      </c>
      <c r="I202" s="41">
        <v>88.108099999999993</v>
      </c>
      <c r="J202" s="40">
        <v>164</v>
      </c>
      <c r="K202" s="41">
        <v>88.648600000000002</v>
      </c>
      <c r="L202" s="40">
        <v>164</v>
      </c>
      <c r="M202" s="41">
        <v>88.648600000000002</v>
      </c>
      <c r="N202" s="40">
        <v>162</v>
      </c>
      <c r="O202" s="41">
        <v>87.567599999999999</v>
      </c>
      <c r="P202" s="40">
        <v>164</v>
      </c>
      <c r="Q202" s="41">
        <v>88.648600000000002</v>
      </c>
      <c r="R202" s="40">
        <v>161</v>
      </c>
      <c r="S202" s="41">
        <v>87.027000000000001</v>
      </c>
      <c r="T202" s="40">
        <v>162</v>
      </c>
      <c r="U202" s="41">
        <v>87.567599999999999</v>
      </c>
      <c r="V202" s="40">
        <v>158</v>
      </c>
      <c r="W202" s="41">
        <v>85.4054</v>
      </c>
    </row>
    <row r="203" spans="1:251" x14ac:dyDescent="0.2">
      <c r="A203" s="36" t="s">
        <v>145</v>
      </c>
      <c r="B203" s="39">
        <v>215</v>
      </c>
      <c r="C203" s="39">
        <v>215</v>
      </c>
      <c r="D203" s="40">
        <v>203</v>
      </c>
      <c r="E203" s="41">
        <v>94.418599999999998</v>
      </c>
      <c r="F203" s="40">
        <v>192</v>
      </c>
      <c r="G203" s="41">
        <v>89.302300000000002</v>
      </c>
      <c r="H203" s="40">
        <v>201</v>
      </c>
      <c r="I203" s="41">
        <v>93.488399999999999</v>
      </c>
      <c r="J203" s="40">
        <v>194</v>
      </c>
      <c r="K203" s="41">
        <v>90.232600000000005</v>
      </c>
      <c r="L203" s="40">
        <v>192</v>
      </c>
      <c r="M203" s="41">
        <v>89.302300000000002</v>
      </c>
      <c r="N203" s="40">
        <v>202</v>
      </c>
      <c r="O203" s="41">
        <v>93.953500000000005</v>
      </c>
      <c r="P203" s="40">
        <v>196</v>
      </c>
      <c r="Q203" s="41">
        <v>91.162800000000004</v>
      </c>
      <c r="R203" s="40">
        <v>197</v>
      </c>
      <c r="S203" s="41">
        <v>91.627899999999997</v>
      </c>
      <c r="T203" s="40">
        <v>197</v>
      </c>
      <c r="U203" s="41">
        <v>91.627899999999997</v>
      </c>
      <c r="V203" s="40">
        <v>187</v>
      </c>
      <c r="W203" s="41">
        <v>86.976699999999994</v>
      </c>
    </row>
    <row r="204" spans="1:251" x14ac:dyDescent="0.2">
      <c r="A204" s="36" t="s">
        <v>336</v>
      </c>
      <c r="B204" s="39">
        <v>465</v>
      </c>
      <c r="C204" s="39">
        <v>465</v>
      </c>
      <c r="D204" s="40">
        <v>434</v>
      </c>
      <c r="E204" s="41">
        <v>93.333299999999994</v>
      </c>
      <c r="F204" s="40">
        <v>427</v>
      </c>
      <c r="G204" s="41">
        <v>91.828000000000003</v>
      </c>
      <c r="H204" s="40">
        <v>432</v>
      </c>
      <c r="I204" s="41">
        <v>92.903199999999998</v>
      </c>
      <c r="J204" s="40">
        <v>428</v>
      </c>
      <c r="K204" s="41">
        <v>92.043000000000006</v>
      </c>
      <c r="L204" s="40">
        <v>428</v>
      </c>
      <c r="M204" s="41">
        <v>92.043000000000006</v>
      </c>
      <c r="N204" s="40">
        <v>433</v>
      </c>
      <c r="O204" s="41">
        <v>93.118300000000005</v>
      </c>
      <c r="P204" s="40">
        <v>427</v>
      </c>
      <c r="Q204" s="41">
        <v>91.828000000000003</v>
      </c>
      <c r="R204" s="40">
        <v>427</v>
      </c>
      <c r="S204" s="41">
        <v>91.828000000000003</v>
      </c>
      <c r="T204" s="40">
        <v>430</v>
      </c>
      <c r="U204" s="41">
        <v>92.473100000000002</v>
      </c>
      <c r="V204" s="40">
        <v>417</v>
      </c>
      <c r="W204" s="41">
        <v>89.677400000000006</v>
      </c>
    </row>
    <row r="205" spans="1:251" x14ac:dyDescent="0.2">
      <c r="A205" s="36" t="s">
        <v>147</v>
      </c>
      <c r="B205" s="39">
        <v>797</v>
      </c>
      <c r="C205" s="39">
        <v>797</v>
      </c>
      <c r="D205" s="40">
        <v>744</v>
      </c>
      <c r="E205" s="41">
        <v>93.350099999999998</v>
      </c>
      <c r="F205" s="40">
        <v>717</v>
      </c>
      <c r="G205" s="41">
        <v>89.962400000000002</v>
      </c>
      <c r="H205" s="40">
        <v>732</v>
      </c>
      <c r="I205" s="41">
        <v>91.844399999999993</v>
      </c>
      <c r="J205" s="40">
        <v>725</v>
      </c>
      <c r="K205" s="41">
        <v>90.966099999999997</v>
      </c>
      <c r="L205" s="40">
        <v>719</v>
      </c>
      <c r="M205" s="41">
        <v>90.213300000000004</v>
      </c>
      <c r="N205" s="40">
        <v>738</v>
      </c>
      <c r="O205" s="41">
        <v>92.597200000000001</v>
      </c>
      <c r="P205" s="40">
        <v>723</v>
      </c>
      <c r="Q205" s="41">
        <v>90.715199999999996</v>
      </c>
      <c r="R205" s="40">
        <v>733</v>
      </c>
      <c r="S205" s="41">
        <v>91.969899999999996</v>
      </c>
      <c r="T205" s="40">
        <v>736</v>
      </c>
      <c r="U205" s="41">
        <v>92.346299999999999</v>
      </c>
      <c r="V205" s="40">
        <v>707</v>
      </c>
      <c r="W205" s="41">
        <v>88.707700000000003</v>
      </c>
    </row>
    <row r="206" spans="1:251" x14ac:dyDescent="0.2">
      <c r="A206" s="36" t="s">
        <v>299</v>
      </c>
      <c r="B206" s="39">
        <v>246</v>
      </c>
      <c r="C206" s="39">
        <v>246</v>
      </c>
      <c r="D206" s="40">
        <v>229</v>
      </c>
      <c r="E206" s="41">
        <v>93.089399999999998</v>
      </c>
      <c r="F206" s="40">
        <v>223</v>
      </c>
      <c r="G206" s="41">
        <v>90.650400000000005</v>
      </c>
      <c r="H206" s="40">
        <v>221</v>
      </c>
      <c r="I206" s="41">
        <v>89.837400000000002</v>
      </c>
      <c r="J206" s="40">
        <v>228</v>
      </c>
      <c r="K206" s="41">
        <v>92.682900000000004</v>
      </c>
      <c r="L206" s="40">
        <v>223</v>
      </c>
      <c r="M206" s="41">
        <v>90.650400000000005</v>
      </c>
      <c r="N206" s="40">
        <v>223</v>
      </c>
      <c r="O206" s="41">
        <v>90.650400000000005</v>
      </c>
      <c r="P206" s="40">
        <v>224</v>
      </c>
      <c r="Q206" s="41">
        <v>91.056899999999999</v>
      </c>
      <c r="R206" s="40">
        <v>227</v>
      </c>
      <c r="S206" s="41">
        <v>92.276399999999995</v>
      </c>
      <c r="T206" s="40">
        <v>227</v>
      </c>
      <c r="U206" s="41">
        <v>92.276399999999995</v>
      </c>
      <c r="V206" s="40">
        <v>220</v>
      </c>
      <c r="W206" s="41">
        <v>89.430899999999994</v>
      </c>
    </row>
    <row r="207" spans="1:251" x14ac:dyDescent="0.2">
      <c r="A207" s="36" t="s">
        <v>151</v>
      </c>
      <c r="B207" s="39">
        <v>482</v>
      </c>
      <c r="C207" s="39">
        <v>482</v>
      </c>
      <c r="D207" s="40">
        <v>456</v>
      </c>
      <c r="E207" s="41">
        <v>94.605800000000002</v>
      </c>
      <c r="F207" s="40">
        <v>435</v>
      </c>
      <c r="G207" s="41">
        <v>90.248999999999995</v>
      </c>
      <c r="H207" s="40">
        <v>448</v>
      </c>
      <c r="I207" s="41">
        <v>92.946100000000001</v>
      </c>
      <c r="J207" s="40">
        <v>437</v>
      </c>
      <c r="K207" s="41">
        <v>90.663899999999998</v>
      </c>
      <c r="L207" s="40">
        <v>438</v>
      </c>
      <c r="M207" s="41">
        <v>90.871399999999994</v>
      </c>
      <c r="N207" s="40">
        <v>453</v>
      </c>
      <c r="O207" s="41">
        <v>93.983400000000003</v>
      </c>
      <c r="P207" s="40">
        <v>436</v>
      </c>
      <c r="Q207" s="41">
        <v>90.456400000000002</v>
      </c>
      <c r="R207" s="40">
        <v>438</v>
      </c>
      <c r="S207" s="41">
        <v>90.871399999999994</v>
      </c>
      <c r="T207" s="40">
        <v>440</v>
      </c>
      <c r="U207" s="41">
        <v>91.286299999999997</v>
      </c>
      <c r="V207" s="40">
        <v>422</v>
      </c>
      <c r="W207" s="41">
        <v>87.551900000000003</v>
      </c>
    </row>
    <row r="208" spans="1:251" x14ac:dyDescent="0.2">
      <c r="A208" s="36" t="s">
        <v>153</v>
      </c>
      <c r="B208" s="39">
        <v>127</v>
      </c>
      <c r="C208" s="39">
        <v>127</v>
      </c>
      <c r="D208" s="40">
        <v>121</v>
      </c>
      <c r="E208" s="41">
        <v>95.275599999999997</v>
      </c>
      <c r="F208" s="40">
        <v>112</v>
      </c>
      <c r="G208" s="41">
        <v>88.188999999999993</v>
      </c>
      <c r="H208" s="40">
        <v>117</v>
      </c>
      <c r="I208" s="41">
        <v>92.126000000000005</v>
      </c>
      <c r="J208" s="40">
        <v>115</v>
      </c>
      <c r="K208" s="41">
        <v>90.551199999999994</v>
      </c>
      <c r="L208" s="40">
        <v>113</v>
      </c>
      <c r="M208" s="41">
        <v>88.976399999999998</v>
      </c>
      <c r="N208" s="40">
        <v>120</v>
      </c>
      <c r="O208" s="41">
        <v>94.488200000000006</v>
      </c>
      <c r="P208" s="40">
        <v>116</v>
      </c>
      <c r="Q208" s="41">
        <v>91.3386</v>
      </c>
      <c r="R208" s="40">
        <v>119</v>
      </c>
      <c r="S208" s="41">
        <v>93.700800000000001</v>
      </c>
      <c r="T208" s="40">
        <v>119</v>
      </c>
      <c r="U208" s="41">
        <v>93.700800000000001</v>
      </c>
      <c r="V208" s="40">
        <v>111</v>
      </c>
      <c r="W208" s="41">
        <v>87.401600000000002</v>
      </c>
    </row>
    <row r="209" spans="1:251" x14ac:dyDescent="0.2">
      <c r="A209" s="36" t="s">
        <v>156</v>
      </c>
      <c r="B209" s="39">
        <v>416</v>
      </c>
      <c r="C209" s="39">
        <v>416</v>
      </c>
      <c r="D209" s="40">
        <v>388</v>
      </c>
      <c r="E209" s="41">
        <v>93.269199999999998</v>
      </c>
      <c r="F209" s="40">
        <v>371</v>
      </c>
      <c r="G209" s="41">
        <v>89.182699999999997</v>
      </c>
      <c r="H209" s="40">
        <v>382</v>
      </c>
      <c r="I209" s="41">
        <v>91.826899999999995</v>
      </c>
      <c r="J209" s="40">
        <v>373</v>
      </c>
      <c r="K209" s="41">
        <v>89.663499999999999</v>
      </c>
      <c r="L209" s="40">
        <v>371</v>
      </c>
      <c r="M209" s="41">
        <v>89.182699999999997</v>
      </c>
      <c r="N209" s="40">
        <v>386</v>
      </c>
      <c r="O209" s="41">
        <v>92.788499999999999</v>
      </c>
      <c r="P209" s="40">
        <v>379</v>
      </c>
      <c r="Q209" s="41">
        <v>91.105800000000002</v>
      </c>
      <c r="R209" s="40">
        <v>384</v>
      </c>
      <c r="S209" s="41">
        <v>92.307699999999997</v>
      </c>
      <c r="T209" s="40">
        <v>384</v>
      </c>
      <c r="U209" s="41">
        <v>92.307699999999997</v>
      </c>
      <c r="V209" s="40">
        <v>368</v>
      </c>
      <c r="W209" s="41">
        <v>88.461500000000001</v>
      </c>
    </row>
    <row r="210" spans="1:251" x14ac:dyDescent="0.2">
      <c r="A210" s="36" t="s">
        <v>157</v>
      </c>
      <c r="B210" s="39">
        <v>229</v>
      </c>
      <c r="C210" s="39">
        <v>229</v>
      </c>
      <c r="D210" s="40">
        <v>217</v>
      </c>
      <c r="E210" s="41">
        <v>94.759799999999998</v>
      </c>
      <c r="F210" s="40">
        <v>197</v>
      </c>
      <c r="G210" s="41">
        <v>86.026200000000003</v>
      </c>
      <c r="H210" s="40">
        <v>207</v>
      </c>
      <c r="I210" s="41">
        <v>90.393000000000001</v>
      </c>
      <c r="J210" s="40">
        <v>205</v>
      </c>
      <c r="K210" s="41">
        <v>89.5197</v>
      </c>
      <c r="L210" s="40">
        <v>203</v>
      </c>
      <c r="M210" s="41">
        <v>88.646299999999997</v>
      </c>
      <c r="N210" s="40">
        <v>211</v>
      </c>
      <c r="O210" s="41">
        <v>92.139700000000005</v>
      </c>
      <c r="P210" s="40">
        <v>211</v>
      </c>
      <c r="Q210" s="41">
        <v>92.139700000000005</v>
      </c>
      <c r="R210" s="40">
        <v>212</v>
      </c>
      <c r="S210" s="41">
        <v>92.576400000000007</v>
      </c>
      <c r="T210" s="40">
        <v>212</v>
      </c>
      <c r="U210" s="41">
        <v>92.576400000000007</v>
      </c>
      <c r="V210" s="40">
        <v>197</v>
      </c>
      <c r="W210" s="41">
        <v>86.026200000000003</v>
      </c>
    </row>
    <row r="211" spans="1:251" x14ac:dyDescent="0.2">
      <c r="A211" s="36" t="s">
        <v>158</v>
      </c>
      <c r="B211" s="39">
        <v>108</v>
      </c>
      <c r="C211" s="39">
        <v>108</v>
      </c>
      <c r="D211" s="40">
        <v>100</v>
      </c>
      <c r="E211" s="41">
        <v>92.592600000000004</v>
      </c>
      <c r="F211" s="40">
        <v>98</v>
      </c>
      <c r="G211" s="41">
        <v>90.740700000000004</v>
      </c>
      <c r="H211" s="40">
        <v>99</v>
      </c>
      <c r="I211" s="41">
        <v>91.666700000000006</v>
      </c>
      <c r="J211" s="40">
        <v>100</v>
      </c>
      <c r="K211" s="41">
        <v>92.592600000000004</v>
      </c>
      <c r="L211" s="40">
        <v>98</v>
      </c>
      <c r="M211" s="41">
        <v>90.740700000000004</v>
      </c>
      <c r="N211" s="40">
        <v>98</v>
      </c>
      <c r="O211" s="41">
        <v>90.740700000000004</v>
      </c>
      <c r="P211" s="40">
        <v>98</v>
      </c>
      <c r="Q211" s="41">
        <v>90.740700000000004</v>
      </c>
      <c r="R211" s="40">
        <v>98</v>
      </c>
      <c r="S211" s="41">
        <v>90.740700000000004</v>
      </c>
      <c r="T211" s="40">
        <v>96</v>
      </c>
      <c r="U211" s="41">
        <v>88.888900000000007</v>
      </c>
      <c r="V211" s="40">
        <v>95</v>
      </c>
      <c r="W211" s="41">
        <v>87.962999999999994</v>
      </c>
    </row>
    <row r="212" spans="1:251" ht="13.5" thickBot="1" x14ac:dyDescent="0.25">
      <c r="A212" s="43" t="s">
        <v>296</v>
      </c>
      <c r="B212" s="44">
        <f>SUM(B196:B211)</f>
        <v>6702</v>
      </c>
      <c r="C212" s="44">
        <f>SUM(C196:C211)</f>
        <v>6702</v>
      </c>
      <c r="D212" s="44">
        <f>SUM(D196:D211)</f>
        <v>6265</v>
      </c>
      <c r="E212" s="45">
        <f>(D212/B212)*100</f>
        <v>93.479558340793787</v>
      </c>
      <c r="F212" s="44">
        <f>SUM(F196:F211)</f>
        <v>5985</v>
      </c>
      <c r="G212" s="45">
        <f>(F212/C212)*100</f>
        <v>89.301700984780666</v>
      </c>
      <c r="H212" s="44">
        <f>SUM(H196:H211)</f>
        <v>6145</v>
      </c>
      <c r="I212" s="45">
        <f>(H212/B212)*100</f>
        <v>91.689048045359584</v>
      </c>
      <c r="J212" s="44">
        <f>SUM(J196:J211)</f>
        <v>6065</v>
      </c>
      <c r="K212" s="45">
        <f>(J212/C212)*100</f>
        <v>90.495374515070125</v>
      </c>
      <c r="L212" s="44">
        <f>SUM(L196:L211)</f>
        <v>6003</v>
      </c>
      <c r="M212" s="45">
        <f>(L212/C212)*100</f>
        <v>89.57027752909579</v>
      </c>
      <c r="N212" s="44">
        <f>SUM(N196:N211)</f>
        <v>6202</v>
      </c>
      <c r="O212" s="45">
        <f>(N212/B212)*100</f>
        <v>92.539540435690839</v>
      </c>
      <c r="P212" s="44">
        <f>SUM(P196:P211)</f>
        <v>6056</v>
      </c>
      <c r="Q212" s="45">
        <f>(P212/C212)*100</f>
        <v>90.361086242912563</v>
      </c>
      <c r="R212" s="44">
        <f>SUM(R196:R211)</f>
        <v>6132</v>
      </c>
      <c r="S212" s="45">
        <f>(R212/C212)*100</f>
        <v>91.495076096687555</v>
      </c>
      <c r="T212" s="44">
        <f>SUM(T196:T211)</f>
        <v>6143</v>
      </c>
      <c r="U212" s="45">
        <f>(T212/C212)*100</f>
        <v>91.659206207102358</v>
      </c>
      <c r="V212" s="44">
        <f>SUM(V196:V211)</f>
        <v>5853</v>
      </c>
      <c r="W212" s="45">
        <f>(V212/C212)*100</f>
        <v>87.332139659803047</v>
      </c>
    </row>
    <row r="213" spans="1:251" s="30" customFormat="1" ht="25.5" customHeight="1" thickTop="1" x14ac:dyDescent="0.2">
      <c r="A213" s="110" t="s">
        <v>295</v>
      </c>
      <c r="B213" s="112" t="s">
        <v>415</v>
      </c>
      <c r="C213" s="113"/>
      <c r="D213" s="105" t="s">
        <v>416</v>
      </c>
      <c r="E213" s="109"/>
      <c r="F213" s="109"/>
      <c r="G213" s="114"/>
      <c r="H213" s="105" t="s">
        <v>417</v>
      </c>
      <c r="I213" s="108"/>
      <c r="J213" s="109"/>
      <c r="K213" s="107"/>
      <c r="L213" s="105" t="s">
        <v>418</v>
      </c>
      <c r="M213" s="114"/>
      <c r="N213" s="105" t="s">
        <v>419</v>
      </c>
      <c r="O213" s="108"/>
      <c r="P213" s="109"/>
      <c r="Q213" s="107"/>
      <c r="R213" s="105" t="s">
        <v>420</v>
      </c>
      <c r="S213" s="107"/>
      <c r="T213" s="105" t="s">
        <v>421</v>
      </c>
      <c r="U213" s="106"/>
      <c r="V213" s="105" t="s">
        <v>422</v>
      </c>
      <c r="W213" s="106"/>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row>
    <row r="214" spans="1:251" s="34" customFormat="1" ht="25.5" customHeight="1" x14ac:dyDescent="0.2">
      <c r="A214" s="111"/>
      <c r="B214" s="31" t="s">
        <v>304</v>
      </c>
      <c r="C214" s="31" t="s">
        <v>305</v>
      </c>
      <c r="D214" s="32" t="s">
        <v>399</v>
      </c>
      <c r="E214" s="33" t="s">
        <v>294</v>
      </c>
      <c r="F214" s="32" t="s">
        <v>400</v>
      </c>
      <c r="G214" s="33" t="s">
        <v>294</v>
      </c>
      <c r="H214" s="32" t="s">
        <v>399</v>
      </c>
      <c r="I214" s="33" t="s">
        <v>294</v>
      </c>
      <c r="J214" s="32" t="s">
        <v>401</v>
      </c>
      <c r="K214" s="33" t="s">
        <v>294</v>
      </c>
      <c r="L214" s="32" t="s">
        <v>401</v>
      </c>
      <c r="M214" s="33" t="s">
        <v>294</v>
      </c>
      <c r="N214" s="32" t="s">
        <v>399</v>
      </c>
      <c r="O214" s="33" t="s">
        <v>294</v>
      </c>
      <c r="P214" s="32" t="s">
        <v>401</v>
      </c>
      <c r="Q214" s="33" t="s">
        <v>294</v>
      </c>
      <c r="R214" s="32" t="s">
        <v>400</v>
      </c>
      <c r="S214" s="33" t="s">
        <v>294</v>
      </c>
      <c r="T214" s="32" t="s">
        <v>400</v>
      </c>
      <c r="U214" s="33" t="s">
        <v>294</v>
      </c>
      <c r="V214" s="32" t="s">
        <v>402</v>
      </c>
      <c r="W214" s="33" t="s">
        <v>294</v>
      </c>
    </row>
    <row r="215" spans="1:251" ht="18" x14ac:dyDescent="0.25">
      <c r="A215" s="35" t="s">
        <v>321</v>
      </c>
      <c r="B215" s="35"/>
      <c r="C215" s="35"/>
      <c r="D215" s="35"/>
      <c r="E215" s="48"/>
      <c r="F215" s="35"/>
      <c r="G215" s="48"/>
      <c r="H215" s="35"/>
      <c r="I215" s="48"/>
      <c r="J215" s="35"/>
      <c r="K215" s="48"/>
      <c r="L215" s="35"/>
      <c r="M215" s="48"/>
      <c r="N215" s="35"/>
      <c r="O215" s="48"/>
      <c r="P215" s="35"/>
      <c r="Q215" s="48"/>
      <c r="R215" s="35"/>
      <c r="S215" s="48"/>
      <c r="T215" s="35"/>
      <c r="U215" s="48"/>
      <c r="V215" s="35"/>
      <c r="W215" s="48"/>
    </row>
    <row r="216" spans="1:251" x14ac:dyDescent="0.2">
      <c r="A216" s="36" t="s">
        <v>132</v>
      </c>
      <c r="B216" s="39">
        <v>472</v>
      </c>
      <c r="C216" s="39">
        <v>472</v>
      </c>
      <c r="D216" s="40">
        <v>435</v>
      </c>
      <c r="E216" s="41">
        <v>92.161000000000001</v>
      </c>
      <c r="F216" s="40">
        <v>423</v>
      </c>
      <c r="G216" s="41">
        <v>89.618600000000001</v>
      </c>
      <c r="H216" s="40">
        <v>423</v>
      </c>
      <c r="I216" s="41">
        <v>89.618600000000001</v>
      </c>
      <c r="J216" s="40">
        <v>431</v>
      </c>
      <c r="K216" s="41">
        <v>91.313599999999994</v>
      </c>
      <c r="L216" s="40">
        <v>422</v>
      </c>
      <c r="M216" s="41">
        <v>89.406800000000004</v>
      </c>
      <c r="N216" s="40">
        <v>432</v>
      </c>
      <c r="O216" s="41">
        <v>91.525400000000005</v>
      </c>
      <c r="P216" s="40">
        <v>426</v>
      </c>
      <c r="Q216" s="41">
        <v>90.254199999999997</v>
      </c>
      <c r="R216" s="40">
        <v>424</v>
      </c>
      <c r="S216" s="41">
        <v>89.830500000000001</v>
      </c>
      <c r="T216" s="40">
        <v>425</v>
      </c>
      <c r="U216" s="41">
        <v>90.042400000000001</v>
      </c>
      <c r="V216" s="40">
        <v>407</v>
      </c>
      <c r="W216" s="41">
        <v>86.228800000000007</v>
      </c>
    </row>
    <row r="217" spans="1:251" x14ac:dyDescent="0.2">
      <c r="A217" s="36" t="s">
        <v>134</v>
      </c>
      <c r="B217" s="39">
        <v>207</v>
      </c>
      <c r="C217" s="39">
        <v>207</v>
      </c>
      <c r="D217" s="40">
        <v>193</v>
      </c>
      <c r="E217" s="41">
        <v>93.236699999999999</v>
      </c>
      <c r="F217" s="40">
        <v>178</v>
      </c>
      <c r="G217" s="41">
        <v>85.990300000000005</v>
      </c>
      <c r="H217" s="40">
        <v>186</v>
      </c>
      <c r="I217" s="41">
        <v>89.855099999999993</v>
      </c>
      <c r="J217" s="40">
        <v>186</v>
      </c>
      <c r="K217" s="41">
        <v>89.855099999999993</v>
      </c>
      <c r="L217" s="40">
        <v>178</v>
      </c>
      <c r="M217" s="41">
        <v>85.990300000000005</v>
      </c>
      <c r="N217" s="40">
        <v>190</v>
      </c>
      <c r="O217" s="41">
        <v>91.787400000000005</v>
      </c>
      <c r="P217" s="40">
        <v>192</v>
      </c>
      <c r="Q217" s="41">
        <v>92.753600000000006</v>
      </c>
      <c r="R217" s="40">
        <v>195</v>
      </c>
      <c r="S217" s="41">
        <v>94.2029</v>
      </c>
      <c r="T217" s="40">
        <v>193</v>
      </c>
      <c r="U217" s="41">
        <v>93.236699999999999</v>
      </c>
      <c r="V217" s="40">
        <v>178</v>
      </c>
      <c r="W217" s="41">
        <v>85.990300000000005</v>
      </c>
    </row>
    <row r="218" spans="1:251" x14ac:dyDescent="0.2">
      <c r="A218" s="36" t="s">
        <v>141</v>
      </c>
      <c r="B218" s="39">
        <v>1934</v>
      </c>
      <c r="C218" s="39">
        <v>1934</v>
      </c>
      <c r="D218" s="40">
        <v>1816</v>
      </c>
      <c r="E218" s="41">
        <v>93.898700000000005</v>
      </c>
      <c r="F218" s="40">
        <v>1695</v>
      </c>
      <c r="G218" s="41">
        <v>87.642200000000003</v>
      </c>
      <c r="H218" s="40">
        <v>1765</v>
      </c>
      <c r="I218" s="41">
        <v>91.261600000000001</v>
      </c>
      <c r="J218" s="40">
        <v>1739</v>
      </c>
      <c r="K218" s="41">
        <v>89.917299999999997</v>
      </c>
      <c r="L218" s="40">
        <v>1702</v>
      </c>
      <c r="M218" s="41">
        <v>88.004099999999994</v>
      </c>
      <c r="N218" s="40">
        <v>1792</v>
      </c>
      <c r="O218" s="41">
        <v>92.657700000000006</v>
      </c>
      <c r="P218" s="40">
        <v>1737</v>
      </c>
      <c r="Q218" s="41">
        <v>89.813900000000004</v>
      </c>
      <c r="R218" s="40">
        <v>1776</v>
      </c>
      <c r="S218" s="41">
        <v>91.830399999999997</v>
      </c>
      <c r="T218" s="40">
        <v>1778</v>
      </c>
      <c r="U218" s="41">
        <v>91.933800000000005</v>
      </c>
      <c r="V218" s="40">
        <v>1641</v>
      </c>
      <c r="W218" s="41">
        <v>84.850099999999998</v>
      </c>
    </row>
    <row r="219" spans="1:251" x14ac:dyDescent="0.2">
      <c r="A219" s="36" t="s">
        <v>142</v>
      </c>
      <c r="B219" s="39">
        <v>1784</v>
      </c>
      <c r="C219" s="39">
        <v>1784</v>
      </c>
      <c r="D219" s="40">
        <v>1666</v>
      </c>
      <c r="E219" s="41">
        <v>93.3857</v>
      </c>
      <c r="F219" s="40">
        <v>1593</v>
      </c>
      <c r="G219" s="41">
        <v>89.293700000000001</v>
      </c>
      <c r="H219" s="40">
        <v>1631</v>
      </c>
      <c r="I219" s="41">
        <v>91.4238</v>
      </c>
      <c r="J219" s="40">
        <v>1615</v>
      </c>
      <c r="K219" s="41">
        <v>90.526899999999998</v>
      </c>
      <c r="L219" s="40">
        <v>1594</v>
      </c>
      <c r="M219" s="41">
        <v>89.349800000000002</v>
      </c>
      <c r="N219" s="40">
        <v>1652</v>
      </c>
      <c r="O219" s="41">
        <v>92.600899999999996</v>
      </c>
      <c r="P219" s="40">
        <v>1603</v>
      </c>
      <c r="Q219" s="41">
        <v>89.854299999999995</v>
      </c>
      <c r="R219" s="40">
        <v>1621</v>
      </c>
      <c r="S219" s="41">
        <v>90.863200000000006</v>
      </c>
      <c r="T219" s="40">
        <v>1627</v>
      </c>
      <c r="U219" s="41">
        <v>91.199600000000004</v>
      </c>
      <c r="V219" s="40">
        <v>1557</v>
      </c>
      <c r="W219" s="41">
        <v>87.275800000000004</v>
      </c>
    </row>
    <row r="220" spans="1:251" x14ac:dyDescent="0.2">
      <c r="A220" s="36" t="s">
        <v>143</v>
      </c>
      <c r="B220" s="39">
        <v>402</v>
      </c>
      <c r="C220" s="39">
        <v>402</v>
      </c>
      <c r="D220" s="40">
        <v>378</v>
      </c>
      <c r="E220" s="41">
        <v>94.029899999999998</v>
      </c>
      <c r="F220" s="40">
        <v>369</v>
      </c>
      <c r="G220" s="41">
        <v>91.790999999999997</v>
      </c>
      <c r="H220" s="40">
        <v>375</v>
      </c>
      <c r="I220" s="41">
        <v>93.283600000000007</v>
      </c>
      <c r="J220" s="40">
        <v>373</v>
      </c>
      <c r="K220" s="41">
        <v>92.786100000000005</v>
      </c>
      <c r="L220" s="40">
        <v>370</v>
      </c>
      <c r="M220" s="41">
        <v>92.0398</v>
      </c>
      <c r="N220" s="40">
        <v>377</v>
      </c>
      <c r="O220" s="41">
        <v>93.781099999999995</v>
      </c>
      <c r="P220" s="40">
        <v>368</v>
      </c>
      <c r="Q220" s="41">
        <v>91.542299999999997</v>
      </c>
      <c r="R220" s="40">
        <v>369</v>
      </c>
      <c r="S220" s="41">
        <v>91.790999999999997</v>
      </c>
      <c r="T220" s="40">
        <v>373</v>
      </c>
      <c r="U220" s="41">
        <v>92.786100000000005</v>
      </c>
      <c r="V220" s="40">
        <v>360</v>
      </c>
      <c r="W220" s="41">
        <v>89.552199999999999</v>
      </c>
    </row>
    <row r="221" spans="1:251" x14ac:dyDescent="0.2">
      <c r="A221" s="36" t="s">
        <v>144</v>
      </c>
      <c r="B221" s="39">
        <v>280</v>
      </c>
      <c r="C221" s="39">
        <v>280</v>
      </c>
      <c r="D221" s="40">
        <v>271</v>
      </c>
      <c r="E221" s="41">
        <v>96.785700000000006</v>
      </c>
      <c r="F221" s="40">
        <v>247</v>
      </c>
      <c r="G221" s="41">
        <v>88.214299999999994</v>
      </c>
      <c r="H221" s="40">
        <v>262</v>
      </c>
      <c r="I221" s="41">
        <v>93.571399999999997</v>
      </c>
      <c r="J221" s="40">
        <v>256</v>
      </c>
      <c r="K221" s="41">
        <v>91.428600000000003</v>
      </c>
      <c r="L221" s="40">
        <v>248</v>
      </c>
      <c r="M221" s="41">
        <v>88.571399999999997</v>
      </c>
      <c r="N221" s="40">
        <v>270</v>
      </c>
      <c r="O221" s="41">
        <v>96.428600000000003</v>
      </c>
      <c r="P221" s="40">
        <v>268</v>
      </c>
      <c r="Q221" s="41">
        <v>95.714299999999994</v>
      </c>
      <c r="R221" s="40">
        <v>270</v>
      </c>
      <c r="S221" s="41">
        <v>96.428600000000003</v>
      </c>
      <c r="T221" s="40">
        <v>268</v>
      </c>
      <c r="U221" s="41">
        <v>95.714299999999994</v>
      </c>
      <c r="V221" s="40">
        <v>243</v>
      </c>
      <c r="W221" s="41">
        <v>86.785700000000006</v>
      </c>
    </row>
    <row r="222" spans="1:251" x14ac:dyDescent="0.2">
      <c r="A222" s="36" t="s">
        <v>159</v>
      </c>
      <c r="B222" s="39">
        <v>136</v>
      </c>
      <c r="C222" s="39">
        <v>136</v>
      </c>
      <c r="D222" s="40">
        <v>130</v>
      </c>
      <c r="E222" s="41">
        <v>95.588200000000001</v>
      </c>
      <c r="F222" s="40">
        <v>124</v>
      </c>
      <c r="G222" s="41">
        <v>91.176500000000004</v>
      </c>
      <c r="H222" s="40">
        <v>128</v>
      </c>
      <c r="I222" s="41">
        <v>94.117599999999996</v>
      </c>
      <c r="J222" s="40">
        <v>126</v>
      </c>
      <c r="K222" s="41">
        <v>92.647099999999995</v>
      </c>
      <c r="L222" s="40">
        <v>124</v>
      </c>
      <c r="M222" s="41">
        <v>91.176500000000004</v>
      </c>
      <c r="N222" s="40">
        <v>130</v>
      </c>
      <c r="O222" s="41">
        <v>95.588200000000001</v>
      </c>
      <c r="P222" s="40">
        <v>128</v>
      </c>
      <c r="Q222" s="41">
        <v>94.117599999999996</v>
      </c>
      <c r="R222" s="40">
        <v>129</v>
      </c>
      <c r="S222" s="41">
        <v>94.852900000000005</v>
      </c>
      <c r="T222" s="40">
        <v>130</v>
      </c>
      <c r="U222" s="41">
        <v>95.588200000000001</v>
      </c>
      <c r="V222" s="40">
        <v>123</v>
      </c>
      <c r="W222" s="41">
        <v>90.441199999999995</v>
      </c>
    </row>
    <row r="223" spans="1:251" x14ac:dyDescent="0.2">
      <c r="A223" s="36" t="s">
        <v>161</v>
      </c>
      <c r="B223" s="39">
        <v>695</v>
      </c>
      <c r="C223" s="39">
        <v>695</v>
      </c>
      <c r="D223" s="40">
        <v>660</v>
      </c>
      <c r="E223" s="41">
        <v>94.963999999999999</v>
      </c>
      <c r="F223" s="40">
        <v>629</v>
      </c>
      <c r="G223" s="41">
        <v>90.503600000000006</v>
      </c>
      <c r="H223" s="40">
        <v>649</v>
      </c>
      <c r="I223" s="41">
        <v>93.381299999999996</v>
      </c>
      <c r="J223" s="40">
        <v>635</v>
      </c>
      <c r="K223" s="41">
        <v>91.366900000000001</v>
      </c>
      <c r="L223" s="40">
        <v>631</v>
      </c>
      <c r="M223" s="41">
        <v>90.791399999999996</v>
      </c>
      <c r="N223" s="40">
        <v>651</v>
      </c>
      <c r="O223" s="41">
        <v>93.6691</v>
      </c>
      <c r="P223" s="40">
        <v>629</v>
      </c>
      <c r="Q223" s="41">
        <v>90.503600000000006</v>
      </c>
      <c r="R223" s="40">
        <v>634</v>
      </c>
      <c r="S223" s="41">
        <v>91.222999999999999</v>
      </c>
      <c r="T223" s="40">
        <v>637</v>
      </c>
      <c r="U223" s="41">
        <v>91.654700000000005</v>
      </c>
      <c r="V223" s="40">
        <v>603</v>
      </c>
      <c r="W223" s="41">
        <v>86.762600000000006</v>
      </c>
    </row>
    <row r="224" spans="1:251" x14ac:dyDescent="0.2">
      <c r="A224" s="36" t="s">
        <v>166</v>
      </c>
      <c r="B224" s="39">
        <v>132</v>
      </c>
      <c r="C224" s="39">
        <v>132</v>
      </c>
      <c r="D224" s="40">
        <v>122</v>
      </c>
      <c r="E224" s="41">
        <v>92.424199999999999</v>
      </c>
      <c r="F224" s="40">
        <v>112</v>
      </c>
      <c r="G224" s="41">
        <v>84.848500000000001</v>
      </c>
      <c r="H224" s="40">
        <v>117</v>
      </c>
      <c r="I224" s="41">
        <v>88.636399999999995</v>
      </c>
      <c r="J224" s="40">
        <v>119</v>
      </c>
      <c r="K224" s="41">
        <v>90.151499999999999</v>
      </c>
      <c r="L224" s="40">
        <v>112</v>
      </c>
      <c r="M224" s="41">
        <v>84.848500000000001</v>
      </c>
      <c r="N224" s="40">
        <v>121</v>
      </c>
      <c r="O224" s="41">
        <v>91.666700000000006</v>
      </c>
      <c r="P224" s="40">
        <v>113</v>
      </c>
      <c r="Q224" s="41">
        <v>85.606099999999998</v>
      </c>
      <c r="R224" s="40">
        <v>118</v>
      </c>
      <c r="S224" s="41">
        <v>89.393900000000002</v>
      </c>
      <c r="T224" s="40">
        <v>119</v>
      </c>
      <c r="U224" s="41">
        <v>90.151499999999999</v>
      </c>
      <c r="V224" s="40">
        <v>108</v>
      </c>
      <c r="W224" s="41">
        <v>81.818200000000004</v>
      </c>
    </row>
    <row r="225" spans="1:251" ht="13.5" thickBot="1" x14ac:dyDescent="0.25">
      <c r="A225" s="43" t="s">
        <v>296</v>
      </c>
      <c r="B225" s="44">
        <f>SUM(B216:B224)</f>
        <v>6042</v>
      </c>
      <c r="C225" s="44">
        <f>SUM(C216:C224)</f>
        <v>6042</v>
      </c>
      <c r="D225" s="44">
        <f>SUM(D216:D224)</f>
        <v>5671</v>
      </c>
      <c r="E225" s="45">
        <f>(D225/B225)*100</f>
        <v>93.859649122807014</v>
      </c>
      <c r="F225" s="44">
        <f>SUM(F216:F224)</f>
        <v>5370</v>
      </c>
      <c r="G225" s="45">
        <f>(F225/C225)*100</f>
        <v>88.877855014895729</v>
      </c>
      <c r="H225" s="44">
        <f>SUM(H216:H224)</f>
        <v>5536</v>
      </c>
      <c r="I225" s="45">
        <f>(H225/B225)*100</f>
        <v>91.625289639192317</v>
      </c>
      <c r="J225" s="44">
        <f>SUM(J216:J224)</f>
        <v>5480</v>
      </c>
      <c r="K225" s="45">
        <f>(J225/C225)*100</f>
        <v>90.698444223766955</v>
      </c>
      <c r="L225" s="44">
        <f>SUM(L216:L224)</f>
        <v>5381</v>
      </c>
      <c r="M225" s="45">
        <f>(L225/C225)*100</f>
        <v>89.059913935782859</v>
      </c>
      <c r="N225" s="44">
        <f>SUM(N216:N224)</f>
        <v>5615</v>
      </c>
      <c r="O225" s="45">
        <f>(N225/B225)*100</f>
        <v>92.932803707381666</v>
      </c>
      <c r="P225" s="44">
        <f>SUM(P216:P224)</f>
        <v>5464</v>
      </c>
      <c r="Q225" s="45">
        <f>(P225/C225)*100</f>
        <v>90.433631247931146</v>
      </c>
      <c r="R225" s="44">
        <f>SUM(R216:R224)</f>
        <v>5536</v>
      </c>
      <c r="S225" s="45">
        <f>(R225/C225)*100</f>
        <v>91.625289639192317</v>
      </c>
      <c r="T225" s="44">
        <f>SUM(T216:T224)</f>
        <v>5550</v>
      </c>
      <c r="U225" s="45">
        <f>(T225/C225)*100</f>
        <v>91.857000993048658</v>
      </c>
      <c r="V225" s="44">
        <f>SUM(V216:V224)</f>
        <v>5220</v>
      </c>
      <c r="W225" s="45">
        <f>(V225/C225)*100</f>
        <v>86.395233366434951</v>
      </c>
    </row>
    <row r="226" spans="1:251" s="30" customFormat="1" ht="25.5" customHeight="1" thickTop="1" x14ac:dyDescent="0.2">
      <c r="A226" s="110" t="s">
        <v>295</v>
      </c>
      <c r="B226" s="112" t="s">
        <v>415</v>
      </c>
      <c r="C226" s="113"/>
      <c r="D226" s="105" t="s">
        <v>416</v>
      </c>
      <c r="E226" s="109"/>
      <c r="F226" s="109"/>
      <c r="G226" s="114"/>
      <c r="H226" s="105" t="s">
        <v>417</v>
      </c>
      <c r="I226" s="108"/>
      <c r="J226" s="109"/>
      <c r="K226" s="107"/>
      <c r="L226" s="105" t="s">
        <v>418</v>
      </c>
      <c r="M226" s="114"/>
      <c r="N226" s="105" t="s">
        <v>419</v>
      </c>
      <c r="O226" s="108"/>
      <c r="P226" s="109"/>
      <c r="Q226" s="107"/>
      <c r="R226" s="105" t="s">
        <v>420</v>
      </c>
      <c r="S226" s="107"/>
      <c r="T226" s="105" t="s">
        <v>421</v>
      </c>
      <c r="U226" s="106"/>
      <c r="V226" s="105" t="s">
        <v>422</v>
      </c>
      <c r="W226" s="106"/>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c r="IQ226" s="29"/>
    </row>
    <row r="227" spans="1:251" s="34" customFormat="1" ht="25.5" customHeight="1" x14ac:dyDescent="0.2">
      <c r="A227" s="111"/>
      <c r="B227" s="31" t="s">
        <v>304</v>
      </c>
      <c r="C227" s="31" t="s">
        <v>305</v>
      </c>
      <c r="D227" s="32" t="s">
        <v>399</v>
      </c>
      <c r="E227" s="33" t="s">
        <v>294</v>
      </c>
      <c r="F227" s="32" t="s">
        <v>400</v>
      </c>
      <c r="G227" s="33" t="s">
        <v>294</v>
      </c>
      <c r="H227" s="32" t="s">
        <v>399</v>
      </c>
      <c r="I227" s="33" t="s">
        <v>294</v>
      </c>
      <c r="J227" s="32" t="s">
        <v>401</v>
      </c>
      <c r="K227" s="33" t="s">
        <v>294</v>
      </c>
      <c r="L227" s="32" t="s">
        <v>401</v>
      </c>
      <c r="M227" s="33" t="s">
        <v>294</v>
      </c>
      <c r="N227" s="32" t="s">
        <v>399</v>
      </c>
      <c r="O227" s="33" t="s">
        <v>294</v>
      </c>
      <c r="P227" s="32" t="s">
        <v>401</v>
      </c>
      <c r="Q227" s="33" t="s">
        <v>294</v>
      </c>
      <c r="R227" s="32" t="s">
        <v>400</v>
      </c>
      <c r="S227" s="33" t="s">
        <v>294</v>
      </c>
      <c r="T227" s="32" t="s">
        <v>400</v>
      </c>
      <c r="U227" s="33" t="s">
        <v>294</v>
      </c>
      <c r="V227" s="32" t="s">
        <v>402</v>
      </c>
      <c r="W227" s="33" t="s">
        <v>294</v>
      </c>
    </row>
    <row r="228" spans="1:251" ht="18" x14ac:dyDescent="0.25">
      <c r="A228" s="35" t="s">
        <v>322</v>
      </c>
      <c r="B228" s="35"/>
      <c r="C228" s="35"/>
      <c r="D228" s="35"/>
      <c r="E228" s="48"/>
      <c r="F228" s="35"/>
      <c r="G228" s="48"/>
      <c r="H228" s="35"/>
      <c r="I228" s="48"/>
      <c r="J228" s="35"/>
      <c r="K228" s="48"/>
      <c r="L228" s="35"/>
      <c r="M228" s="48"/>
      <c r="N228" s="35"/>
      <c r="O228" s="48"/>
      <c r="P228" s="35"/>
      <c r="Q228" s="48"/>
      <c r="R228" s="35"/>
      <c r="S228" s="48"/>
      <c r="T228" s="35"/>
      <c r="U228" s="48"/>
      <c r="V228" s="35"/>
      <c r="W228" s="48"/>
    </row>
    <row r="229" spans="1:251" x14ac:dyDescent="0.2">
      <c r="A229" s="36" t="s">
        <v>127</v>
      </c>
      <c r="B229" s="39">
        <v>338</v>
      </c>
      <c r="C229" s="39">
        <v>338</v>
      </c>
      <c r="D229" s="40">
        <v>318</v>
      </c>
      <c r="E229" s="41">
        <v>94.082800000000006</v>
      </c>
      <c r="F229" s="40">
        <v>302</v>
      </c>
      <c r="G229" s="41">
        <v>89.349100000000007</v>
      </c>
      <c r="H229" s="40">
        <v>314</v>
      </c>
      <c r="I229" s="41">
        <v>92.8994</v>
      </c>
      <c r="J229" s="40">
        <v>305</v>
      </c>
      <c r="K229" s="41">
        <v>90.236699999999999</v>
      </c>
      <c r="L229" s="40">
        <v>303</v>
      </c>
      <c r="M229" s="41">
        <v>89.644999999999996</v>
      </c>
      <c r="N229" s="40">
        <v>316</v>
      </c>
      <c r="O229" s="41">
        <v>93.491100000000003</v>
      </c>
      <c r="P229" s="40">
        <v>299</v>
      </c>
      <c r="Q229" s="41">
        <v>88.461500000000001</v>
      </c>
      <c r="R229" s="40">
        <v>305</v>
      </c>
      <c r="S229" s="41">
        <v>90.236699999999999</v>
      </c>
      <c r="T229" s="40">
        <v>306</v>
      </c>
      <c r="U229" s="41">
        <v>90.532499999999999</v>
      </c>
      <c r="V229" s="40">
        <v>293</v>
      </c>
      <c r="W229" s="41">
        <v>86.686400000000006</v>
      </c>
    </row>
    <row r="230" spans="1:251" x14ac:dyDescent="0.2">
      <c r="A230" s="36" t="s">
        <v>129</v>
      </c>
      <c r="B230" s="39">
        <v>927</v>
      </c>
      <c r="C230" s="39">
        <v>927</v>
      </c>
      <c r="D230" s="40">
        <v>857</v>
      </c>
      <c r="E230" s="41">
        <v>92.448800000000006</v>
      </c>
      <c r="F230" s="40">
        <v>817</v>
      </c>
      <c r="G230" s="41">
        <v>88.133799999999994</v>
      </c>
      <c r="H230" s="40">
        <v>832</v>
      </c>
      <c r="I230" s="41">
        <v>89.751900000000006</v>
      </c>
      <c r="J230" s="40">
        <v>827</v>
      </c>
      <c r="K230" s="41">
        <v>89.212500000000006</v>
      </c>
      <c r="L230" s="40">
        <v>800</v>
      </c>
      <c r="M230" s="41">
        <v>86.299899999999994</v>
      </c>
      <c r="N230" s="40">
        <v>847</v>
      </c>
      <c r="O230" s="41">
        <v>91.37</v>
      </c>
      <c r="P230" s="40">
        <v>808</v>
      </c>
      <c r="Q230" s="41">
        <v>87.162899999999993</v>
      </c>
      <c r="R230" s="40">
        <v>832</v>
      </c>
      <c r="S230" s="41">
        <v>89.751900000000006</v>
      </c>
      <c r="T230" s="40">
        <v>825</v>
      </c>
      <c r="U230" s="41">
        <v>88.996799999999993</v>
      </c>
      <c r="V230" s="40">
        <v>766</v>
      </c>
      <c r="W230" s="41">
        <v>82.632099999999994</v>
      </c>
    </row>
    <row r="231" spans="1:251" x14ac:dyDescent="0.2">
      <c r="A231" s="36" t="s">
        <v>130</v>
      </c>
      <c r="B231" s="39">
        <v>8906</v>
      </c>
      <c r="C231" s="39">
        <v>8906</v>
      </c>
      <c r="D231" s="40">
        <v>7862</v>
      </c>
      <c r="E231" s="41">
        <v>88.277600000000007</v>
      </c>
      <c r="F231" s="40">
        <v>7212</v>
      </c>
      <c r="G231" s="41">
        <v>80.979100000000003</v>
      </c>
      <c r="H231" s="40">
        <v>7608</v>
      </c>
      <c r="I231" s="41">
        <v>85.425600000000003</v>
      </c>
      <c r="J231" s="40">
        <v>7403</v>
      </c>
      <c r="K231" s="41">
        <v>83.123699999999999</v>
      </c>
      <c r="L231" s="40">
        <v>7245</v>
      </c>
      <c r="M231" s="41">
        <v>81.349699999999999</v>
      </c>
      <c r="N231" s="40">
        <v>7765</v>
      </c>
      <c r="O231" s="41">
        <v>87.188400000000001</v>
      </c>
      <c r="P231" s="40">
        <v>7243</v>
      </c>
      <c r="Q231" s="41">
        <v>81.327200000000005</v>
      </c>
      <c r="R231" s="40">
        <v>7414</v>
      </c>
      <c r="S231" s="41">
        <v>83.247200000000007</v>
      </c>
      <c r="T231" s="40">
        <v>7442</v>
      </c>
      <c r="U231" s="41">
        <v>83.561599999999999</v>
      </c>
      <c r="V231" s="40">
        <v>6914</v>
      </c>
      <c r="W231" s="41">
        <v>77.633099999999999</v>
      </c>
    </row>
    <row r="232" spans="1:251" x14ac:dyDescent="0.2">
      <c r="A232" s="36" t="s">
        <v>137</v>
      </c>
      <c r="B232" s="39">
        <v>355</v>
      </c>
      <c r="C232" s="39">
        <v>355</v>
      </c>
      <c r="D232" s="40">
        <v>326</v>
      </c>
      <c r="E232" s="41">
        <v>91.831000000000003</v>
      </c>
      <c r="F232" s="40">
        <v>299</v>
      </c>
      <c r="G232" s="41">
        <v>84.225399999999993</v>
      </c>
      <c r="H232" s="40">
        <v>318</v>
      </c>
      <c r="I232" s="41">
        <v>89.577500000000001</v>
      </c>
      <c r="J232" s="40">
        <v>304</v>
      </c>
      <c r="K232" s="41">
        <v>85.633799999999994</v>
      </c>
      <c r="L232" s="40">
        <v>304</v>
      </c>
      <c r="M232" s="41">
        <v>85.633799999999994</v>
      </c>
      <c r="N232" s="40">
        <v>326</v>
      </c>
      <c r="O232" s="41">
        <v>91.831000000000003</v>
      </c>
      <c r="P232" s="40">
        <v>301</v>
      </c>
      <c r="Q232" s="41">
        <v>84.788700000000006</v>
      </c>
      <c r="R232" s="40">
        <v>313</v>
      </c>
      <c r="S232" s="41">
        <v>88.168999999999997</v>
      </c>
      <c r="T232" s="40">
        <v>312</v>
      </c>
      <c r="U232" s="41">
        <v>87.887299999999996</v>
      </c>
      <c r="V232" s="40">
        <v>293</v>
      </c>
      <c r="W232" s="41">
        <v>82.535200000000003</v>
      </c>
    </row>
    <row r="233" spans="1:251" x14ac:dyDescent="0.2">
      <c r="A233" s="36" t="s">
        <v>154</v>
      </c>
      <c r="B233" s="39">
        <v>177</v>
      </c>
      <c r="C233" s="39">
        <v>177</v>
      </c>
      <c r="D233" s="40">
        <v>169</v>
      </c>
      <c r="E233" s="41">
        <v>95.480199999999996</v>
      </c>
      <c r="F233" s="40">
        <v>157</v>
      </c>
      <c r="G233" s="41">
        <v>88.700599999999994</v>
      </c>
      <c r="H233" s="40">
        <v>167</v>
      </c>
      <c r="I233" s="41">
        <v>94.350300000000004</v>
      </c>
      <c r="J233" s="40">
        <v>162</v>
      </c>
      <c r="K233" s="41">
        <v>91.525400000000005</v>
      </c>
      <c r="L233" s="40">
        <v>157</v>
      </c>
      <c r="M233" s="41">
        <v>88.700599999999994</v>
      </c>
      <c r="N233" s="40">
        <v>166</v>
      </c>
      <c r="O233" s="41">
        <v>93.785300000000007</v>
      </c>
      <c r="P233" s="40">
        <v>158</v>
      </c>
      <c r="Q233" s="41">
        <v>89.265500000000003</v>
      </c>
      <c r="R233" s="40">
        <v>162</v>
      </c>
      <c r="S233" s="41">
        <v>91.525400000000005</v>
      </c>
      <c r="T233" s="40">
        <v>163</v>
      </c>
      <c r="U233" s="41">
        <v>92.090400000000002</v>
      </c>
      <c r="V233" s="40">
        <v>155</v>
      </c>
      <c r="W233" s="41">
        <v>87.570599999999999</v>
      </c>
    </row>
    <row r="234" spans="1:251" x14ac:dyDescent="0.2">
      <c r="A234" s="36" t="s">
        <v>160</v>
      </c>
      <c r="B234" s="39">
        <v>410</v>
      </c>
      <c r="C234" s="39">
        <v>410</v>
      </c>
      <c r="D234" s="40">
        <v>386</v>
      </c>
      <c r="E234" s="41">
        <v>94.146299999999997</v>
      </c>
      <c r="F234" s="40">
        <v>372</v>
      </c>
      <c r="G234" s="41">
        <v>90.731700000000004</v>
      </c>
      <c r="H234" s="40">
        <v>381</v>
      </c>
      <c r="I234" s="41">
        <v>92.9268</v>
      </c>
      <c r="J234" s="40">
        <v>375</v>
      </c>
      <c r="K234" s="41">
        <v>91.463399999999993</v>
      </c>
      <c r="L234" s="40">
        <v>371</v>
      </c>
      <c r="M234" s="41">
        <v>90.487799999999993</v>
      </c>
      <c r="N234" s="40">
        <v>385</v>
      </c>
      <c r="O234" s="41">
        <v>93.9024</v>
      </c>
      <c r="P234" s="40">
        <v>371</v>
      </c>
      <c r="Q234" s="41">
        <v>90.487799999999993</v>
      </c>
      <c r="R234" s="40">
        <v>371</v>
      </c>
      <c r="S234" s="41">
        <v>90.487799999999993</v>
      </c>
      <c r="T234" s="40">
        <v>372</v>
      </c>
      <c r="U234" s="41">
        <v>90.731700000000004</v>
      </c>
      <c r="V234" s="40">
        <v>360</v>
      </c>
      <c r="W234" s="41">
        <v>87.804900000000004</v>
      </c>
    </row>
    <row r="235" spans="1:251" ht="13.5" thickBot="1" x14ac:dyDescent="0.25">
      <c r="A235" s="43" t="s">
        <v>296</v>
      </c>
      <c r="B235" s="44">
        <f>SUM(B229:B234)</f>
        <v>11113</v>
      </c>
      <c r="C235" s="44">
        <f>SUM(C229:C234)</f>
        <v>11113</v>
      </c>
      <c r="D235" s="44">
        <f>SUM(D229:D234)</f>
        <v>9918</v>
      </c>
      <c r="E235" s="45">
        <f>(D235/B235)*100</f>
        <v>89.246828039233321</v>
      </c>
      <c r="F235" s="44">
        <f>SUM(F229:F234)</f>
        <v>9159</v>
      </c>
      <c r="G235" s="45">
        <f>(F235/C235)*100</f>
        <v>82.416989111850981</v>
      </c>
      <c r="H235" s="44">
        <f>SUM(H229:H234)</f>
        <v>9620</v>
      </c>
      <c r="I235" s="45">
        <f>(H235/B235)*100</f>
        <v>86.565283901736706</v>
      </c>
      <c r="J235" s="44">
        <f>SUM(J229:J234)</f>
        <v>9376</v>
      </c>
      <c r="K235" s="45">
        <f>(J235/C235)*100</f>
        <v>84.36965715828309</v>
      </c>
      <c r="L235" s="44">
        <f>SUM(L229:L234)</f>
        <v>9180</v>
      </c>
      <c r="M235" s="45">
        <f>(L235/C235)*100</f>
        <v>82.605956987312155</v>
      </c>
      <c r="N235" s="44">
        <f>SUM(N229:N234)</f>
        <v>9805</v>
      </c>
      <c r="O235" s="45">
        <f>(N235/B235)*100</f>
        <v>88.230000899847028</v>
      </c>
      <c r="P235" s="44">
        <f>SUM(P229:P234)</f>
        <v>9180</v>
      </c>
      <c r="Q235" s="45">
        <f>(P235/C235)*100</f>
        <v>82.605956987312155</v>
      </c>
      <c r="R235" s="44">
        <f>SUM(R229:R234)</f>
        <v>9397</v>
      </c>
      <c r="S235" s="45">
        <f>(R235/C235)*100</f>
        <v>84.558625033744264</v>
      </c>
      <c r="T235" s="44">
        <f>SUM(T229:T234)</f>
        <v>9420</v>
      </c>
      <c r="U235" s="45">
        <f>(T235/C235)*100</f>
        <v>84.765589849725544</v>
      </c>
      <c r="V235" s="44">
        <f>SUM(V229:V234)</f>
        <v>8781</v>
      </c>
      <c r="W235" s="45">
        <f>(V235/C235)*100</f>
        <v>79.015567353549898</v>
      </c>
    </row>
    <row r="236" spans="1:251" s="30" customFormat="1" ht="25.5" customHeight="1" thickTop="1" x14ac:dyDescent="0.2">
      <c r="A236" s="110" t="s">
        <v>295</v>
      </c>
      <c r="B236" s="112" t="s">
        <v>415</v>
      </c>
      <c r="C236" s="113"/>
      <c r="D236" s="105" t="s">
        <v>416</v>
      </c>
      <c r="E236" s="109"/>
      <c r="F236" s="109"/>
      <c r="G236" s="114"/>
      <c r="H236" s="105" t="s">
        <v>417</v>
      </c>
      <c r="I236" s="108"/>
      <c r="J236" s="109"/>
      <c r="K236" s="107"/>
      <c r="L236" s="105" t="s">
        <v>418</v>
      </c>
      <c r="M236" s="114"/>
      <c r="N236" s="105" t="s">
        <v>419</v>
      </c>
      <c r="O236" s="108"/>
      <c r="P236" s="109"/>
      <c r="Q236" s="107"/>
      <c r="R236" s="105" t="s">
        <v>420</v>
      </c>
      <c r="S236" s="107"/>
      <c r="T236" s="105" t="s">
        <v>421</v>
      </c>
      <c r="U236" s="106"/>
      <c r="V236" s="105" t="s">
        <v>422</v>
      </c>
      <c r="W236" s="106"/>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c r="IQ236" s="29"/>
    </row>
    <row r="237" spans="1:251" s="34" customFormat="1" ht="25.5" customHeight="1" x14ac:dyDescent="0.2">
      <c r="A237" s="111"/>
      <c r="B237" s="31" t="s">
        <v>304</v>
      </c>
      <c r="C237" s="31" t="s">
        <v>305</v>
      </c>
      <c r="D237" s="32" t="s">
        <v>399</v>
      </c>
      <c r="E237" s="33" t="s">
        <v>294</v>
      </c>
      <c r="F237" s="32" t="s">
        <v>400</v>
      </c>
      <c r="G237" s="33" t="s">
        <v>294</v>
      </c>
      <c r="H237" s="32" t="s">
        <v>399</v>
      </c>
      <c r="I237" s="33" t="s">
        <v>294</v>
      </c>
      <c r="J237" s="32" t="s">
        <v>401</v>
      </c>
      <c r="K237" s="33" t="s">
        <v>294</v>
      </c>
      <c r="L237" s="32" t="s">
        <v>401</v>
      </c>
      <c r="M237" s="33" t="s">
        <v>294</v>
      </c>
      <c r="N237" s="32" t="s">
        <v>399</v>
      </c>
      <c r="O237" s="33" t="s">
        <v>294</v>
      </c>
      <c r="P237" s="32" t="s">
        <v>401</v>
      </c>
      <c r="Q237" s="33" t="s">
        <v>294</v>
      </c>
      <c r="R237" s="32" t="s">
        <v>400</v>
      </c>
      <c r="S237" s="33" t="s">
        <v>294</v>
      </c>
      <c r="T237" s="32" t="s">
        <v>400</v>
      </c>
      <c r="U237" s="33" t="s">
        <v>294</v>
      </c>
      <c r="V237" s="32" t="s">
        <v>402</v>
      </c>
      <c r="W237" s="33" t="s">
        <v>294</v>
      </c>
    </row>
    <row r="238" spans="1:251" ht="18" x14ac:dyDescent="0.25">
      <c r="A238" s="35" t="s">
        <v>323</v>
      </c>
      <c r="B238" s="35"/>
      <c r="C238" s="35"/>
      <c r="D238" s="35"/>
      <c r="E238" s="48"/>
      <c r="F238" s="35"/>
      <c r="G238" s="48"/>
      <c r="H238" s="35"/>
      <c r="I238" s="48"/>
      <c r="J238" s="35"/>
      <c r="K238" s="48"/>
      <c r="L238" s="35"/>
      <c r="M238" s="48"/>
      <c r="N238" s="35"/>
      <c r="O238" s="48"/>
      <c r="P238" s="35"/>
      <c r="Q238" s="48"/>
      <c r="R238" s="35"/>
      <c r="S238" s="48"/>
      <c r="T238" s="35"/>
      <c r="U238" s="48"/>
      <c r="V238" s="35"/>
      <c r="W238" s="48"/>
    </row>
    <row r="239" spans="1:251" x14ac:dyDescent="0.2">
      <c r="A239" s="36" t="s">
        <v>133</v>
      </c>
      <c r="B239" s="39">
        <v>184</v>
      </c>
      <c r="C239" s="39">
        <v>184</v>
      </c>
      <c r="D239" s="40">
        <v>167</v>
      </c>
      <c r="E239" s="41">
        <v>90.760900000000007</v>
      </c>
      <c r="F239" s="40">
        <v>160</v>
      </c>
      <c r="G239" s="41">
        <v>86.956500000000005</v>
      </c>
      <c r="H239" s="40">
        <v>161</v>
      </c>
      <c r="I239" s="41">
        <v>87.5</v>
      </c>
      <c r="J239" s="40">
        <v>166</v>
      </c>
      <c r="K239" s="41">
        <v>90.217399999999998</v>
      </c>
      <c r="L239" s="40">
        <v>161</v>
      </c>
      <c r="M239" s="41">
        <v>87.5</v>
      </c>
      <c r="N239" s="40">
        <v>160</v>
      </c>
      <c r="O239" s="41">
        <v>86.956500000000005</v>
      </c>
      <c r="P239" s="40">
        <v>161</v>
      </c>
      <c r="Q239" s="41">
        <v>87.5</v>
      </c>
      <c r="R239" s="40">
        <v>165</v>
      </c>
      <c r="S239" s="41">
        <v>89.673900000000003</v>
      </c>
      <c r="T239" s="40">
        <v>162</v>
      </c>
      <c r="U239" s="41">
        <v>88.043499999999995</v>
      </c>
      <c r="V239" s="40">
        <v>157</v>
      </c>
      <c r="W239" s="41">
        <v>85.326099999999997</v>
      </c>
    </row>
    <row r="240" spans="1:251" x14ac:dyDescent="0.2">
      <c r="A240" s="36" t="s">
        <v>352</v>
      </c>
      <c r="B240" s="39">
        <v>785</v>
      </c>
      <c r="C240" s="39">
        <v>785</v>
      </c>
      <c r="D240" s="40">
        <v>747</v>
      </c>
      <c r="E240" s="41">
        <v>95.159199999999998</v>
      </c>
      <c r="F240" s="40">
        <v>727</v>
      </c>
      <c r="G240" s="41">
        <v>92.611500000000007</v>
      </c>
      <c r="H240" s="40">
        <v>739</v>
      </c>
      <c r="I240" s="41">
        <v>94.140100000000004</v>
      </c>
      <c r="J240" s="40">
        <v>734</v>
      </c>
      <c r="K240" s="41">
        <v>93.503200000000007</v>
      </c>
      <c r="L240" s="40">
        <v>728</v>
      </c>
      <c r="M240" s="41">
        <v>92.738900000000001</v>
      </c>
      <c r="N240" s="40">
        <v>741</v>
      </c>
      <c r="O240" s="41">
        <v>94.394900000000007</v>
      </c>
      <c r="P240" s="40">
        <v>735</v>
      </c>
      <c r="Q240" s="41">
        <v>93.630600000000001</v>
      </c>
      <c r="R240" s="40">
        <v>736</v>
      </c>
      <c r="S240" s="41">
        <v>93.757999999999996</v>
      </c>
      <c r="T240" s="40">
        <v>738</v>
      </c>
      <c r="U240" s="41">
        <v>94.012699999999995</v>
      </c>
      <c r="V240" s="40">
        <v>717</v>
      </c>
      <c r="W240" s="41">
        <v>91.337599999999995</v>
      </c>
    </row>
    <row r="241" spans="1:251" x14ac:dyDescent="0.2">
      <c r="A241" s="36" t="s">
        <v>146</v>
      </c>
      <c r="B241" s="39">
        <v>1054</v>
      </c>
      <c r="C241" s="39">
        <v>1054</v>
      </c>
      <c r="D241" s="40">
        <v>991</v>
      </c>
      <c r="E241" s="41">
        <v>94.022800000000004</v>
      </c>
      <c r="F241" s="40">
        <v>945</v>
      </c>
      <c r="G241" s="41">
        <v>89.6584</v>
      </c>
      <c r="H241" s="40">
        <v>974</v>
      </c>
      <c r="I241" s="41">
        <v>92.409899999999993</v>
      </c>
      <c r="J241" s="40">
        <v>956</v>
      </c>
      <c r="K241" s="41">
        <v>90.702100000000002</v>
      </c>
      <c r="L241" s="40">
        <v>946</v>
      </c>
      <c r="M241" s="41">
        <v>89.753299999999996</v>
      </c>
      <c r="N241" s="40">
        <v>984</v>
      </c>
      <c r="O241" s="41">
        <v>93.358599999999996</v>
      </c>
      <c r="P241" s="40">
        <v>965</v>
      </c>
      <c r="Q241" s="41">
        <v>91.555999999999997</v>
      </c>
      <c r="R241" s="40">
        <v>974</v>
      </c>
      <c r="S241" s="41">
        <v>92.409899999999993</v>
      </c>
      <c r="T241" s="40">
        <v>976</v>
      </c>
      <c r="U241" s="41">
        <v>92.599599999999995</v>
      </c>
      <c r="V241" s="40">
        <v>926</v>
      </c>
      <c r="W241" s="41">
        <v>87.855800000000002</v>
      </c>
    </row>
    <row r="242" spans="1:251" x14ac:dyDescent="0.2">
      <c r="A242" s="36" t="s">
        <v>148</v>
      </c>
      <c r="B242" s="39">
        <v>383</v>
      </c>
      <c r="C242" s="39">
        <v>383</v>
      </c>
      <c r="D242" s="40">
        <v>353</v>
      </c>
      <c r="E242" s="41">
        <v>92.167100000000005</v>
      </c>
      <c r="F242" s="40">
        <v>346</v>
      </c>
      <c r="G242" s="41">
        <v>90.339399999999998</v>
      </c>
      <c r="H242" s="40">
        <v>347</v>
      </c>
      <c r="I242" s="41">
        <v>90.600499999999997</v>
      </c>
      <c r="J242" s="40">
        <v>347</v>
      </c>
      <c r="K242" s="41">
        <v>90.600499999999997</v>
      </c>
      <c r="L242" s="40">
        <v>347</v>
      </c>
      <c r="M242" s="41">
        <v>90.600499999999997</v>
      </c>
      <c r="N242" s="40">
        <v>351</v>
      </c>
      <c r="O242" s="41">
        <v>91.644900000000007</v>
      </c>
      <c r="P242" s="40">
        <v>346</v>
      </c>
      <c r="Q242" s="41">
        <v>90.339399999999998</v>
      </c>
      <c r="R242" s="40">
        <v>349</v>
      </c>
      <c r="S242" s="41">
        <v>91.122699999999995</v>
      </c>
      <c r="T242" s="40">
        <v>349</v>
      </c>
      <c r="U242" s="41">
        <v>91.122699999999995</v>
      </c>
      <c r="V242" s="40">
        <v>339</v>
      </c>
      <c r="W242" s="41">
        <v>88.511700000000005</v>
      </c>
    </row>
    <row r="243" spans="1:251" x14ac:dyDescent="0.2">
      <c r="A243" s="36" t="s">
        <v>150</v>
      </c>
      <c r="B243" s="39">
        <v>101</v>
      </c>
      <c r="C243" s="39">
        <v>101</v>
      </c>
      <c r="D243" s="40">
        <v>97</v>
      </c>
      <c r="E243" s="41">
        <v>96.039599999999993</v>
      </c>
      <c r="F243" s="40">
        <v>94</v>
      </c>
      <c r="G243" s="41">
        <v>93.069299999999998</v>
      </c>
      <c r="H243" s="40">
        <v>97</v>
      </c>
      <c r="I243" s="41">
        <v>96.039599999999993</v>
      </c>
      <c r="J243" s="40">
        <v>94</v>
      </c>
      <c r="K243" s="41">
        <v>93.069299999999998</v>
      </c>
      <c r="L243" s="40">
        <v>94</v>
      </c>
      <c r="M243" s="41">
        <v>93.069299999999998</v>
      </c>
      <c r="N243" s="40">
        <v>97</v>
      </c>
      <c r="O243" s="41">
        <v>96.039599999999993</v>
      </c>
      <c r="P243" s="40">
        <v>96</v>
      </c>
      <c r="Q243" s="41">
        <v>95.049499999999995</v>
      </c>
      <c r="R243" s="40">
        <v>96</v>
      </c>
      <c r="S243" s="41">
        <v>95.049499999999995</v>
      </c>
      <c r="T243" s="40">
        <v>97</v>
      </c>
      <c r="U243" s="41">
        <v>96.039599999999993</v>
      </c>
      <c r="V243" s="40">
        <v>93</v>
      </c>
      <c r="W243" s="41">
        <v>92.0792</v>
      </c>
    </row>
    <row r="244" spans="1:251" x14ac:dyDescent="0.2">
      <c r="A244" s="36" t="s">
        <v>163</v>
      </c>
      <c r="B244" s="39">
        <v>240</v>
      </c>
      <c r="C244" s="39">
        <v>240</v>
      </c>
      <c r="D244" s="40">
        <v>227</v>
      </c>
      <c r="E244" s="41">
        <v>94.583299999999994</v>
      </c>
      <c r="F244" s="40">
        <v>211</v>
      </c>
      <c r="G244" s="41">
        <v>87.916700000000006</v>
      </c>
      <c r="H244" s="40">
        <v>222</v>
      </c>
      <c r="I244" s="41">
        <v>92.5</v>
      </c>
      <c r="J244" s="40">
        <v>214</v>
      </c>
      <c r="K244" s="41">
        <v>89.166700000000006</v>
      </c>
      <c r="L244" s="40">
        <v>215</v>
      </c>
      <c r="M244" s="41">
        <v>89.583299999999994</v>
      </c>
      <c r="N244" s="40">
        <v>224</v>
      </c>
      <c r="O244" s="41">
        <v>93.333299999999994</v>
      </c>
      <c r="P244" s="40">
        <v>217</v>
      </c>
      <c r="Q244" s="41">
        <v>90.416700000000006</v>
      </c>
      <c r="R244" s="40">
        <v>222</v>
      </c>
      <c r="S244" s="41">
        <v>92.5</v>
      </c>
      <c r="T244" s="40">
        <v>223</v>
      </c>
      <c r="U244" s="41">
        <v>92.916700000000006</v>
      </c>
      <c r="V244" s="40">
        <v>209</v>
      </c>
      <c r="W244" s="41">
        <v>87.083299999999994</v>
      </c>
    </row>
    <row r="245" spans="1:251" ht="13.5" thickBot="1" x14ac:dyDescent="0.25">
      <c r="A245" s="43" t="s">
        <v>296</v>
      </c>
      <c r="B245" s="44">
        <f>SUM(B239:B244)</f>
        <v>2747</v>
      </c>
      <c r="C245" s="44">
        <f>SUM(C239:C244)</f>
        <v>2747</v>
      </c>
      <c r="D245" s="44">
        <f>SUM(D239:D244)</f>
        <v>2582</v>
      </c>
      <c r="E245" s="45">
        <f>(D245/B245)*100</f>
        <v>93.993447397160537</v>
      </c>
      <c r="F245" s="44">
        <f>SUM(F239:F244)</f>
        <v>2483</v>
      </c>
      <c r="G245" s="45">
        <f>(F245/C245)*100</f>
        <v>90.389515835456862</v>
      </c>
      <c r="H245" s="44">
        <f>SUM(H239:H244)</f>
        <v>2540</v>
      </c>
      <c r="I245" s="45">
        <f>(H245/B245)*100</f>
        <v>92.46450673461959</v>
      </c>
      <c r="J245" s="44">
        <f>SUM(J239:J244)</f>
        <v>2511</v>
      </c>
      <c r="K245" s="45">
        <f>(J245/C245)*100</f>
        <v>91.40880961048417</v>
      </c>
      <c r="L245" s="44">
        <f>SUM(L239:L244)</f>
        <v>2491</v>
      </c>
      <c r="M245" s="45">
        <f>(L245/C245)*100</f>
        <v>90.680742628321809</v>
      </c>
      <c r="N245" s="44">
        <f>SUM(N239:N244)</f>
        <v>2557</v>
      </c>
      <c r="O245" s="45">
        <f>(N245/B245)*100</f>
        <v>93.083363669457583</v>
      </c>
      <c r="P245" s="44">
        <f>SUM(P239:P244)</f>
        <v>2520</v>
      </c>
      <c r="Q245" s="45">
        <f>(P245/C245)*100</f>
        <v>91.736439752457215</v>
      </c>
      <c r="R245" s="44">
        <f>SUM(R239:R244)</f>
        <v>2542</v>
      </c>
      <c r="S245" s="45">
        <f>(R245/C245)*100</f>
        <v>92.537313432835816</v>
      </c>
      <c r="T245" s="44">
        <f>SUM(T239:T244)</f>
        <v>2545</v>
      </c>
      <c r="U245" s="45">
        <f>(T245/C245)*100</f>
        <v>92.64652348016017</v>
      </c>
      <c r="V245" s="44">
        <f>SUM(V239:V244)</f>
        <v>2441</v>
      </c>
      <c r="W245" s="45">
        <f>(V245/C245)*100</f>
        <v>88.860575172915915</v>
      </c>
    </row>
    <row r="246" spans="1:251" s="30" customFormat="1" ht="25.5" customHeight="1" thickTop="1" x14ac:dyDescent="0.2">
      <c r="A246" s="110" t="s">
        <v>295</v>
      </c>
      <c r="B246" s="112" t="s">
        <v>415</v>
      </c>
      <c r="C246" s="113"/>
      <c r="D246" s="105" t="s">
        <v>416</v>
      </c>
      <c r="E246" s="109"/>
      <c r="F246" s="109"/>
      <c r="G246" s="114"/>
      <c r="H246" s="105" t="s">
        <v>417</v>
      </c>
      <c r="I246" s="108"/>
      <c r="J246" s="109"/>
      <c r="K246" s="107"/>
      <c r="L246" s="105" t="s">
        <v>418</v>
      </c>
      <c r="M246" s="114"/>
      <c r="N246" s="105" t="s">
        <v>419</v>
      </c>
      <c r="O246" s="108"/>
      <c r="P246" s="109"/>
      <c r="Q246" s="107"/>
      <c r="R246" s="105" t="s">
        <v>420</v>
      </c>
      <c r="S246" s="107"/>
      <c r="T246" s="105" t="s">
        <v>421</v>
      </c>
      <c r="U246" s="106"/>
      <c r="V246" s="105" t="s">
        <v>422</v>
      </c>
      <c r="W246" s="106"/>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c r="IQ246" s="29"/>
    </row>
    <row r="247" spans="1:251" s="34" customFormat="1" ht="25.5" customHeight="1" x14ac:dyDescent="0.2">
      <c r="A247" s="111"/>
      <c r="B247" s="31" t="s">
        <v>304</v>
      </c>
      <c r="C247" s="31" t="s">
        <v>305</v>
      </c>
      <c r="D247" s="32" t="s">
        <v>399</v>
      </c>
      <c r="E247" s="33" t="s">
        <v>294</v>
      </c>
      <c r="F247" s="32" t="s">
        <v>400</v>
      </c>
      <c r="G247" s="33" t="s">
        <v>294</v>
      </c>
      <c r="H247" s="32" t="s">
        <v>399</v>
      </c>
      <c r="I247" s="33" t="s">
        <v>294</v>
      </c>
      <c r="J247" s="32" t="s">
        <v>401</v>
      </c>
      <c r="K247" s="33" t="s">
        <v>294</v>
      </c>
      <c r="L247" s="32" t="s">
        <v>401</v>
      </c>
      <c r="M247" s="33" t="s">
        <v>294</v>
      </c>
      <c r="N247" s="32" t="s">
        <v>399</v>
      </c>
      <c r="O247" s="33" t="s">
        <v>294</v>
      </c>
      <c r="P247" s="32" t="s">
        <v>401</v>
      </c>
      <c r="Q247" s="33" t="s">
        <v>294</v>
      </c>
      <c r="R247" s="32" t="s">
        <v>400</v>
      </c>
      <c r="S247" s="33" t="s">
        <v>294</v>
      </c>
      <c r="T247" s="32" t="s">
        <v>400</v>
      </c>
      <c r="U247" s="33" t="s">
        <v>294</v>
      </c>
      <c r="V247" s="32" t="s">
        <v>402</v>
      </c>
      <c r="W247" s="33" t="s">
        <v>294</v>
      </c>
    </row>
    <row r="248" spans="1:251" ht="18" x14ac:dyDescent="0.25">
      <c r="A248" s="35" t="s">
        <v>324</v>
      </c>
      <c r="B248" s="35"/>
      <c r="C248" s="35"/>
      <c r="D248" s="35"/>
      <c r="E248" s="48"/>
      <c r="F248" s="35"/>
      <c r="G248" s="48"/>
      <c r="H248" s="35"/>
      <c r="I248" s="48"/>
      <c r="J248" s="35"/>
      <c r="K248" s="48"/>
      <c r="L248" s="35"/>
      <c r="M248" s="48"/>
      <c r="N248" s="35"/>
      <c r="O248" s="48"/>
      <c r="P248" s="35"/>
      <c r="Q248" s="48"/>
      <c r="R248" s="35"/>
      <c r="S248" s="48"/>
      <c r="T248" s="35"/>
      <c r="U248" s="48"/>
      <c r="V248" s="35"/>
      <c r="W248" s="48"/>
    </row>
    <row r="249" spans="1:251" x14ac:dyDescent="0.2">
      <c r="A249" s="36" t="s">
        <v>139</v>
      </c>
      <c r="B249" s="39">
        <v>387</v>
      </c>
      <c r="C249" s="49">
        <v>387</v>
      </c>
      <c r="D249" s="40">
        <v>348</v>
      </c>
      <c r="E249" s="41">
        <v>89.922499999999999</v>
      </c>
      <c r="F249" s="40">
        <v>335</v>
      </c>
      <c r="G249" s="41">
        <v>86.563299999999998</v>
      </c>
      <c r="H249" s="40">
        <v>336</v>
      </c>
      <c r="I249" s="41">
        <v>86.821700000000007</v>
      </c>
      <c r="J249" s="40">
        <v>343</v>
      </c>
      <c r="K249" s="41">
        <v>88.630499999999998</v>
      </c>
      <c r="L249" s="40">
        <v>335</v>
      </c>
      <c r="M249" s="41">
        <v>86.563299999999998</v>
      </c>
      <c r="N249" s="40">
        <v>344</v>
      </c>
      <c r="O249" s="41">
        <v>88.888900000000007</v>
      </c>
      <c r="P249" s="40">
        <v>339</v>
      </c>
      <c r="Q249" s="41">
        <v>87.596900000000005</v>
      </c>
      <c r="R249" s="40">
        <v>342</v>
      </c>
      <c r="S249" s="41">
        <v>88.372100000000003</v>
      </c>
      <c r="T249" s="40">
        <v>344</v>
      </c>
      <c r="U249" s="41">
        <v>88.888900000000007</v>
      </c>
      <c r="V249" s="40">
        <v>327</v>
      </c>
      <c r="W249" s="41">
        <v>84.496099999999998</v>
      </c>
    </row>
    <row r="250" spans="1:251" x14ac:dyDescent="0.2">
      <c r="A250" s="36" t="s">
        <v>149</v>
      </c>
      <c r="B250" s="39">
        <v>122</v>
      </c>
      <c r="C250" s="49">
        <v>122</v>
      </c>
      <c r="D250" s="40">
        <v>108</v>
      </c>
      <c r="E250" s="41">
        <v>88.524600000000007</v>
      </c>
      <c r="F250" s="40">
        <v>98</v>
      </c>
      <c r="G250" s="41">
        <v>80.3279</v>
      </c>
      <c r="H250" s="40">
        <v>103</v>
      </c>
      <c r="I250" s="41">
        <v>84.426199999999994</v>
      </c>
      <c r="J250" s="40">
        <v>102</v>
      </c>
      <c r="K250" s="41">
        <v>83.6066</v>
      </c>
      <c r="L250" s="40">
        <v>99</v>
      </c>
      <c r="M250" s="41">
        <v>81.147499999999994</v>
      </c>
      <c r="N250" s="40">
        <v>106</v>
      </c>
      <c r="O250" s="41">
        <v>86.885199999999998</v>
      </c>
      <c r="P250" s="40">
        <v>104</v>
      </c>
      <c r="Q250" s="41">
        <v>85.245900000000006</v>
      </c>
      <c r="R250" s="40">
        <v>103</v>
      </c>
      <c r="S250" s="41">
        <v>84.426199999999994</v>
      </c>
      <c r="T250" s="40">
        <v>101</v>
      </c>
      <c r="U250" s="41">
        <v>82.786900000000003</v>
      </c>
      <c r="V250" s="40">
        <v>93</v>
      </c>
      <c r="W250" s="41">
        <v>76.229500000000002</v>
      </c>
    </row>
    <row r="251" spans="1:251" x14ac:dyDescent="0.2">
      <c r="A251" s="36" t="s">
        <v>152</v>
      </c>
      <c r="B251" s="39">
        <v>104</v>
      </c>
      <c r="C251" s="49">
        <v>104</v>
      </c>
      <c r="D251" s="40">
        <v>95</v>
      </c>
      <c r="E251" s="41">
        <v>91.346199999999996</v>
      </c>
      <c r="F251" s="40">
        <v>94</v>
      </c>
      <c r="G251" s="41">
        <v>90.384600000000006</v>
      </c>
      <c r="H251" s="40">
        <v>95</v>
      </c>
      <c r="I251" s="41">
        <v>91.346199999999996</v>
      </c>
      <c r="J251" s="40">
        <v>94</v>
      </c>
      <c r="K251" s="41">
        <v>90.384600000000006</v>
      </c>
      <c r="L251" s="40">
        <v>94</v>
      </c>
      <c r="M251" s="41">
        <v>90.384600000000006</v>
      </c>
      <c r="N251" s="40">
        <v>95</v>
      </c>
      <c r="O251" s="41">
        <v>91.346199999999996</v>
      </c>
      <c r="P251" s="40">
        <v>95</v>
      </c>
      <c r="Q251" s="41">
        <v>91.346199999999996</v>
      </c>
      <c r="R251" s="40">
        <v>95</v>
      </c>
      <c r="S251" s="41">
        <v>91.346199999999996</v>
      </c>
      <c r="T251" s="40">
        <v>95</v>
      </c>
      <c r="U251" s="41">
        <v>91.346199999999996</v>
      </c>
      <c r="V251" s="40">
        <v>94</v>
      </c>
      <c r="W251" s="41">
        <v>90.384600000000006</v>
      </c>
    </row>
    <row r="252" spans="1:251" x14ac:dyDescent="0.2">
      <c r="A252" s="36" t="s">
        <v>155</v>
      </c>
      <c r="B252" s="39">
        <v>963</v>
      </c>
      <c r="C252" s="49">
        <v>963</v>
      </c>
      <c r="D252" s="40">
        <v>900</v>
      </c>
      <c r="E252" s="41">
        <v>93.457899999999995</v>
      </c>
      <c r="F252" s="40">
        <v>861</v>
      </c>
      <c r="G252" s="41">
        <v>89.408100000000005</v>
      </c>
      <c r="H252" s="40">
        <v>881</v>
      </c>
      <c r="I252" s="41">
        <v>91.484899999999996</v>
      </c>
      <c r="J252" s="40">
        <v>874</v>
      </c>
      <c r="K252" s="41">
        <v>90.757999999999996</v>
      </c>
      <c r="L252" s="40">
        <v>864</v>
      </c>
      <c r="M252" s="41">
        <v>89.7196</v>
      </c>
      <c r="N252" s="40">
        <v>888</v>
      </c>
      <c r="O252" s="41">
        <v>92.211799999999997</v>
      </c>
      <c r="P252" s="40">
        <v>869</v>
      </c>
      <c r="Q252" s="41">
        <v>90.238799999999998</v>
      </c>
      <c r="R252" s="40">
        <v>873</v>
      </c>
      <c r="S252" s="41">
        <v>90.654200000000003</v>
      </c>
      <c r="T252" s="40">
        <v>870</v>
      </c>
      <c r="U252" s="41">
        <v>90.342699999999994</v>
      </c>
      <c r="V252" s="40">
        <v>840</v>
      </c>
      <c r="W252" s="41">
        <v>87.227400000000003</v>
      </c>
    </row>
    <row r="253" spans="1:251" x14ac:dyDescent="0.2">
      <c r="A253" s="36" t="s">
        <v>162</v>
      </c>
      <c r="B253" s="39">
        <v>166</v>
      </c>
      <c r="C253" s="49">
        <v>166</v>
      </c>
      <c r="D253" s="40">
        <v>155</v>
      </c>
      <c r="E253" s="41">
        <v>93.373500000000007</v>
      </c>
      <c r="F253" s="40">
        <v>149</v>
      </c>
      <c r="G253" s="41">
        <v>89.759</v>
      </c>
      <c r="H253" s="40">
        <v>153</v>
      </c>
      <c r="I253" s="41">
        <v>92.168700000000001</v>
      </c>
      <c r="J253" s="40">
        <v>151</v>
      </c>
      <c r="K253" s="41">
        <v>90.963899999999995</v>
      </c>
      <c r="L253" s="40">
        <v>149</v>
      </c>
      <c r="M253" s="41">
        <v>89.759</v>
      </c>
      <c r="N253" s="40">
        <v>154</v>
      </c>
      <c r="O253" s="41">
        <v>92.771100000000004</v>
      </c>
      <c r="P253" s="40">
        <v>150</v>
      </c>
      <c r="Q253" s="41">
        <v>90.361400000000003</v>
      </c>
      <c r="R253" s="40">
        <v>153</v>
      </c>
      <c r="S253" s="41">
        <v>92.168700000000001</v>
      </c>
      <c r="T253" s="40">
        <v>154</v>
      </c>
      <c r="U253" s="41">
        <v>92.771100000000004</v>
      </c>
      <c r="V253" s="40">
        <v>147</v>
      </c>
      <c r="W253" s="41">
        <v>88.554199999999994</v>
      </c>
    </row>
    <row r="254" spans="1:251" x14ac:dyDescent="0.2">
      <c r="A254" s="36" t="s">
        <v>164</v>
      </c>
      <c r="B254" s="39">
        <v>145</v>
      </c>
      <c r="C254" s="49">
        <v>145</v>
      </c>
      <c r="D254" s="40">
        <v>133</v>
      </c>
      <c r="E254" s="41">
        <v>91.724100000000007</v>
      </c>
      <c r="F254" s="40">
        <v>129</v>
      </c>
      <c r="G254" s="41">
        <v>88.965500000000006</v>
      </c>
      <c r="H254" s="40">
        <v>131</v>
      </c>
      <c r="I254" s="41">
        <v>90.344800000000006</v>
      </c>
      <c r="J254" s="40">
        <v>129</v>
      </c>
      <c r="K254" s="41">
        <v>88.965500000000006</v>
      </c>
      <c r="L254" s="40">
        <v>129</v>
      </c>
      <c r="M254" s="41">
        <v>88.965500000000006</v>
      </c>
      <c r="N254" s="40">
        <v>131</v>
      </c>
      <c r="O254" s="41">
        <v>90.344800000000006</v>
      </c>
      <c r="P254" s="40">
        <v>130</v>
      </c>
      <c r="Q254" s="41">
        <v>89.655199999999994</v>
      </c>
      <c r="R254" s="40">
        <v>129</v>
      </c>
      <c r="S254" s="41">
        <v>88.965500000000006</v>
      </c>
      <c r="T254" s="40">
        <v>130</v>
      </c>
      <c r="U254" s="41">
        <v>89.655199999999994</v>
      </c>
      <c r="V254" s="40">
        <v>127</v>
      </c>
      <c r="W254" s="41">
        <v>87.586200000000005</v>
      </c>
    </row>
    <row r="255" spans="1:251" x14ac:dyDescent="0.2">
      <c r="A255" s="36" t="s">
        <v>165</v>
      </c>
      <c r="B255" s="39">
        <v>1799</v>
      </c>
      <c r="C255" s="49">
        <v>1799</v>
      </c>
      <c r="D255" s="40">
        <v>1604</v>
      </c>
      <c r="E255" s="41">
        <v>89.160600000000002</v>
      </c>
      <c r="F255" s="40">
        <v>1522</v>
      </c>
      <c r="G255" s="41">
        <v>84.602599999999995</v>
      </c>
      <c r="H255" s="40">
        <v>1573</v>
      </c>
      <c r="I255" s="41">
        <v>87.4375</v>
      </c>
      <c r="J255" s="40">
        <v>1543</v>
      </c>
      <c r="K255" s="41">
        <v>85.769900000000007</v>
      </c>
      <c r="L255" s="40">
        <v>1525</v>
      </c>
      <c r="M255" s="41">
        <v>84.769300000000001</v>
      </c>
      <c r="N255" s="40">
        <v>1593</v>
      </c>
      <c r="O255" s="41">
        <v>88.549199999999999</v>
      </c>
      <c r="P255" s="40">
        <v>1534</v>
      </c>
      <c r="Q255" s="41">
        <v>85.269599999999997</v>
      </c>
      <c r="R255" s="40">
        <v>1549</v>
      </c>
      <c r="S255" s="41">
        <v>86.103399999999993</v>
      </c>
      <c r="T255" s="40">
        <v>1549</v>
      </c>
      <c r="U255" s="41">
        <v>86.103399999999993</v>
      </c>
      <c r="V255" s="40">
        <v>1480</v>
      </c>
      <c r="W255" s="41">
        <v>82.267899999999997</v>
      </c>
    </row>
    <row r="256" spans="1:251" ht="13.5" thickBot="1" x14ac:dyDescent="0.25">
      <c r="A256" s="43" t="s">
        <v>296</v>
      </c>
      <c r="B256" s="44">
        <f>SUM(B249:B255)</f>
        <v>3686</v>
      </c>
      <c r="C256" s="44">
        <f>SUM(C249:C255)</f>
        <v>3686</v>
      </c>
      <c r="D256" s="44">
        <f>SUM(D249:D255)</f>
        <v>3343</v>
      </c>
      <c r="E256" s="45">
        <f>(D256/B256)*100</f>
        <v>90.694519804666314</v>
      </c>
      <c r="F256" s="44">
        <f>SUM(F249:F255)</f>
        <v>3188</v>
      </c>
      <c r="G256" s="45">
        <f>(F256/C256)*100</f>
        <v>86.489419424850794</v>
      </c>
      <c r="H256" s="44">
        <f>SUM(H249:H255)</f>
        <v>3272</v>
      </c>
      <c r="I256" s="45">
        <f>(H256/B256)*100</f>
        <v>88.768312533912095</v>
      </c>
      <c r="J256" s="44">
        <f>SUM(J249:J255)</f>
        <v>3236</v>
      </c>
      <c r="K256" s="45">
        <f>(J256/C256)*100</f>
        <v>87.791644058600099</v>
      </c>
      <c r="L256" s="44">
        <f>SUM(L249:L255)</f>
        <v>3195</v>
      </c>
      <c r="M256" s="45">
        <f>(L256/C256)*100</f>
        <v>86.679327183939222</v>
      </c>
      <c r="N256" s="44">
        <f>SUM(N249:N255)</f>
        <v>3311</v>
      </c>
      <c r="O256" s="45">
        <f>(N256/B256)*100</f>
        <v>89.826370048833425</v>
      </c>
      <c r="P256" s="44">
        <f>SUM(P249:P255)</f>
        <v>3221</v>
      </c>
      <c r="Q256" s="45">
        <f>(P256/C256)*100</f>
        <v>87.384698860553442</v>
      </c>
      <c r="R256" s="44">
        <f>SUM(R249:R255)</f>
        <v>3244</v>
      </c>
      <c r="S256" s="45">
        <f>(R256/C256)*100</f>
        <v>88.008681497558328</v>
      </c>
      <c r="T256" s="44">
        <f>SUM(T249:T255)</f>
        <v>3243</v>
      </c>
      <c r="U256" s="45">
        <f>(T256/C256)*100</f>
        <v>87.981551817688555</v>
      </c>
      <c r="V256" s="44">
        <f>SUM(V249:V255)</f>
        <v>3108</v>
      </c>
      <c r="W256" s="45">
        <f>(V256/C256)*100</f>
        <v>84.319045035268587</v>
      </c>
    </row>
    <row r="257" spans="1:251" s="30" customFormat="1" ht="25.5" customHeight="1" thickTop="1" x14ac:dyDescent="0.2">
      <c r="A257" s="110" t="s">
        <v>295</v>
      </c>
      <c r="B257" s="112" t="s">
        <v>415</v>
      </c>
      <c r="C257" s="113"/>
      <c r="D257" s="105" t="s">
        <v>416</v>
      </c>
      <c r="E257" s="109"/>
      <c r="F257" s="109"/>
      <c r="G257" s="114"/>
      <c r="H257" s="105" t="s">
        <v>417</v>
      </c>
      <c r="I257" s="108"/>
      <c r="J257" s="109"/>
      <c r="K257" s="107"/>
      <c r="L257" s="105" t="s">
        <v>418</v>
      </c>
      <c r="M257" s="114"/>
      <c r="N257" s="105" t="s">
        <v>419</v>
      </c>
      <c r="O257" s="108"/>
      <c r="P257" s="109"/>
      <c r="Q257" s="107"/>
      <c r="R257" s="105" t="s">
        <v>420</v>
      </c>
      <c r="S257" s="107"/>
      <c r="T257" s="105" t="s">
        <v>421</v>
      </c>
      <c r="U257" s="106"/>
      <c r="V257" s="105" t="s">
        <v>422</v>
      </c>
      <c r="W257" s="106"/>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row>
    <row r="258" spans="1:251" s="34" customFormat="1" ht="25.5" customHeight="1" x14ac:dyDescent="0.2">
      <c r="A258" s="111"/>
      <c r="B258" s="31" t="s">
        <v>304</v>
      </c>
      <c r="C258" s="31" t="s">
        <v>305</v>
      </c>
      <c r="D258" s="32" t="s">
        <v>399</v>
      </c>
      <c r="E258" s="33" t="s">
        <v>294</v>
      </c>
      <c r="F258" s="32" t="s">
        <v>400</v>
      </c>
      <c r="G258" s="33" t="s">
        <v>294</v>
      </c>
      <c r="H258" s="32" t="s">
        <v>399</v>
      </c>
      <c r="I258" s="33" t="s">
        <v>294</v>
      </c>
      <c r="J258" s="32" t="s">
        <v>401</v>
      </c>
      <c r="K258" s="33" t="s">
        <v>294</v>
      </c>
      <c r="L258" s="32" t="s">
        <v>401</v>
      </c>
      <c r="M258" s="33" t="s">
        <v>294</v>
      </c>
      <c r="N258" s="32" t="s">
        <v>399</v>
      </c>
      <c r="O258" s="33" t="s">
        <v>294</v>
      </c>
      <c r="P258" s="32" t="s">
        <v>401</v>
      </c>
      <c r="Q258" s="33" t="s">
        <v>294</v>
      </c>
      <c r="R258" s="32" t="s">
        <v>400</v>
      </c>
      <c r="S258" s="33" t="s">
        <v>294</v>
      </c>
      <c r="T258" s="32" t="s">
        <v>400</v>
      </c>
      <c r="U258" s="33" t="s">
        <v>294</v>
      </c>
      <c r="V258" s="32" t="s">
        <v>402</v>
      </c>
      <c r="W258" s="33" t="s">
        <v>294</v>
      </c>
    </row>
    <row r="259" spans="1:251" ht="18" x14ac:dyDescent="0.25">
      <c r="A259" s="35" t="s">
        <v>342</v>
      </c>
      <c r="B259" s="35"/>
      <c r="C259" s="35"/>
      <c r="D259" s="35"/>
      <c r="E259" s="48"/>
      <c r="F259" s="35"/>
      <c r="G259" s="48"/>
      <c r="H259" s="35"/>
      <c r="I259" s="48"/>
      <c r="J259" s="35"/>
      <c r="K259" s="48"/>
      <c r="L259" s="35"/>
      <c r="M259" s="48"/>
      <c r="N259" s="35"/>
      <c r="O259" s="48"/>
      <c r="P259" s="35"/>
      <c r="Q259" s="48"/>
      <c r="R259" s="35"/>
      <c r="S259" s="48"/>
      <c r="T259" s="35"/>
      <c r="U259" s="48"/>
      <c r="V259" s="35"/>
      <c r="W259" s="48"/>
    </row>
    <row r="260" spans="1:251" x14ac:dyDescent="0.2">
      <c r="A260" s="36" t="s">
        <v>172</v>
      </c>
      <c r="B260" s="39">
        <v>916</v>
      </c>
      <c r="C260" s="39">
        <v>916</v>
      </c>
      <c r="D260" s="40">
        <v>857</v>
      </c>
      <c r="E260" s="41">
        <v>93.558999999999997</v>
      </c>
      <c r="F260" s="40">
        <v>824</v>
      </c>
      <c r="G260" s="41">
        <v>89.956299999999999</v>
      </c>
      <c r="H260" s="40">
        <v>840</v>
      </c>
      <c r="I260" s="41">
        <v>91.703100000000006</v>
      </c>
      <c r="J260" s="40">
        <v>834</v>
      </c>
      <c r="K260" s="41">
        <v>91.048000000000002</v>
      </c>
      <c r="L260" s="40">
        <v>823</v>
      </c>
      <c r="M260" s="41">
        <v>89.847200000000001</v>
      </c>
      <c r="N260" s="40">
        <v>851</v>
      </c>
      <c r="O260" s="41">
        <v>92.903899999999993</v>
      </c>
      <c r="P260" s="40">
        <v>826</v>
      </c>
      <c r="Q260" s="41">
        <v>90.174700000000001</v>
      </c>
      <c r="R260" s="40">
        <v>824</v>
      </c>
      <c r="S260" s="41">
        <v>89.956299999999999</v>
      </c>
      <c r="T260" s="40">
        <v>826</v>
      </c>
      <c r="U260" s="41">
        <v>90.174700000000001</v>
      </c>
      <c r="V260" s="40">
        <v>795</v>
      </c>
      <c r="W260" s="41">
        <v>86.790400000000005</v>
      </c>
    </row>
    <row r="261" spans="1:251" x14ac:dyDescent="0.2">
      <c r="A261" s="36" t="s">
        <v>307</v>
      </c>
      <c r="B261" s="39">
        <v>5726</v>
      </c>
      <c r="C261" s="39">
        <v>5726</v>
      </c>
      <c r="D261" s="40">
        <v>5041</v>
      </c>
      <c r="E261" s="41">
        <v>88.037000000000006</v>
      </c>
      <c r="F261" s="40">
        <v>4677</v>
      </c>
      <c r="G261" s="41">
        <v>81.680099999999996</v>
      </c>
      <c r="H261" s="40">
        <v>4893</v>
      </c>
      <c r="I261" s="41">
        <v>85.452299999999994</v>
      </c>
      <c r="J261" s="40">
        <v>4780</v>
      </c>
      <c r="K261" s="41">
        <v>83.478899999999996</v>
      </c>
      <c r="L261" s="40">
        <v>4703</v>
      </c>
      <c r="M261" s="41">
        <v>82.134100000000004</v>
      </c>
      <c r="N261" s="40">
        <v>4982</v>
      </c>
      <c r="O261" s="41">
        <v>87.006600000000006</v>
      </c>
      <c r="P261" s="40">
        <v>4764</v>
      </c>
      <c r="Q261" s="41">
        <v>83.199399999999997</v>
      </c>
      <c r="R261" s="40">
        <v>4798</v>
      </c>
      <c r="S261" s="41">
        <v>83.793199999999999</v>
      </c>
      <c r="T261" s="40">
        <v>4816</v>
      </c>
      <c r="U261" s="41">
        <v>84.107600000000005</v>
      </c>
      <c r="V261" s="40">
        <v>4446</v>
      </c>
      <c r="W261" s="41">
        <v>77.645799999999994</v>
      </c>
    </row>
    <row r="262" spans="1:251" x14ac:dyDescent="0.2">
      <c r="A262" s="36" t="s">
        <v>183</v>
      </c>
      <c r="B262" s="39">
        <v>825</v>
      </c>
      <c r="C262" s="39">
        <v>825</v>
      </c>
      <c r="D262" s="40">
        <v>778</v>
      </c>
      <c r="E262" s="41">
        <v>94.302999999999997</v>
      </c>
      <c r="F262" s="40">
        <v>749</v>
      </c>
      <c r="G262" s="41">
        <v>90.787899999999993</v>
      </c>
      <c r="H262" s="40">
        <v>764</v>
      </c>
      <c r="I262" s="41">
        <v>92.606099999999998</v>
      </c>
      <c r="J262" s="40">
        <v>761</v>
      </c>
      <c r="K262" s="41">
        <v>92.242400000000004</v>
      </c>
      <c r="L262" s="40">
        <v>748</v>
      </c>
      <c r="M262" s="41">
        <v>90.666700000000006</v>
      </c>
      <c r="N262" s="40">
        <v>778</v>
      </c>
      <c r="O262" s="41">
        <v>94.302999999999997</v>
      </c>
      <c r="P262" s="40">
        <v>761</v>
      </c>
      <c r="Q262" s="41">
        <v>92.242400000000004</v>
      </c>
      <c r="R262" s="40">
        <v>761</v>
      </c>
      <c r="S262" s="41">
        <v>92.242400000000004</v>
      </c>
      <c r="T262" s="40">
        <v>761</v>
      </c>
      <c r="U262" s="41">
        <v>92.242400000000004</v>
      </c>
      <c r="V262" s="40">
        <v>731</v>
      </c>
      <c r="W262" s="41">
        <v>88.606099999999998</v>
      </c>
    </row>
    <row r="263" spans="1:251" x14ac:dyDescent="0.2">
      <c r="A263" s="36" t="s">
        <v>186</v>
      </c>
      <c r="B263" s="39">
        <v>185</v>
      </c>
      <c r="C263" s="39">
        <v>185</v>
      </c>
      <c r="D263" s="40">
        <v>181</v>
      </c>
      <c r="E263" s="41">
        <v>97.837800000000001</v>
      </c>
      <c r="F263" s="40">
        <v>176</v>
      </c>
      <c r="G263" s="41">
        <v>95.135099999999994</v>
      </c>
      <c r="H263" s="40">
        <v>181</v>
      </c>
      <c r="I263" s="41">
        <v>97.837800000000001</v>
      </c>
      <c r="J263" s="40">
        <v>176</v>
      </c>
      <c r="K263" s="41">
        <v>95.135099999999994</v>
      </c>
      <c r="L263" s="40">
        <v>176</v>
      </c>
      <c r="M263" s="41">
        <v>95.135099999999994</v>
      </c>
      <c r="N263" s="40">
        <v>181</v>
      </c>
      <c r="O263" s="41">
        <v>97.837800000000001</v>
      </c>
      <c r="P263" s="40">
        <v>176</v>
      </c>
      <c r="Q263" s="41">
        <v>95.135099999999994</v>
      </c>
      <c r="R263" s="40">
        <v>177</v>
      </c>
      <c r="S263" s="41">
        <v>95.675700000000006</v>
      </c>
      <c r="T263" s="40">
        <v>177</v>
      </c>
      <c r="U263" s="41">
        <v>95.675700000000006</v>
      </c>
      <c r="V263" s="40">
        <v>174</v>
      </c>
      <c r="W263" s="41">
        <v>94.054100000000005</v>
      </c>
    </row>
    <row r="264" spans="1:251" x14ac:dyDescent="0.2">
      <c r="A264" s="36" t="s">
        <v>191</v>
      </c>
      <c r="B264" s="39">
        <v>671</v>
      </c>
      <c r="C264" s="39">
        <v>671</v>
      </c>
      <c r="D264" s="40">
        <v>636</v>
      </c>
      <c r="E264" s="41">
        <v>94.783900000000003</v>
      </c>
      <c r="F264" s="40">
        <v>618</v>
      </c>
      <c r="G264" s="41">
        <v>92.101299999999995</v>
      </c>
      <c r="H264" s="40">
        <v>625</v>
      </c>
      <c r="I264" s="41">
        <v>93.144599999999997</v>
      </c>
      <c r="J264" s="40">
        <v>625</v>
      </c>
      <c r="K264" s="41">
        <v>93.144599999999997</v>
      </c>
      <c r="L264" s="40">
        <v>618</v>
      </c>
      <c r="M264" s="41">
        <v>92.101299999999995</v>
      </c>
      <c r="N264" s="40">
        <v>631</v>
      </c>
      <c r="O264" s="41">
        <v>94.038700000000006</v>
      </c>
      <c r="P264" s="40">
        <v>622</v>
      </c>
      <c r="Q264" s="41">
        <v>92.697500000000005</v>
      </c>
      <c r="R264" s="40">
        <v>620</v>
      </c>
      <c r="S264" s="41">
        <v>92.3994</v>
      </c>
      <c r="T264" s="40">
        <v>620</v>
      </c>
      <c r="U264" s="41">
        <v>92.3994</v>
      </c>
      <c r="V264" s="40">
        <v>605</v>
      </c>
      <c r="W264" s="41">
        <v>90.163899999999998</v>
      </c>
    </row>
    <row r="265" spans="1:251" x14ac:dyDescent="0.2">
      <c r="A265" s="36" t="s">
        <v>193</v>
      </c>
      <c r="B265" s="39">
        <v>733</v>
      </c>
      <c r="C265" s="39">
        <v>733</v>
      </c>
      <c r="D265" s="40">
        <v>668</v>
      </c>
      <c r="E265" s="41">
        <v>91.132300000000001</v>
      </c>
      <c r="F265" s="40">
        <v>643</v>
      </c>
      <c r="G265" s="41">
        <v>87.721699999999998</v>
      </c>
      <c r="H265" s="40">
        <v>660</v>
      </c>
      <c r="I265" s="41">
        <v>90.040899999999993</v>
      </c>
      <c r="J265" s="40">
        <v>650</v>
      </c>
      <c r="K265" s="41">
        <v>88.676699999999997</v>
      </c>
      <c r="L265" s="40">
        <v>643</v>
      </c>
      <c r="M265" s="41">
        <v>87.721699999999998</v>
      </c>
      <c r="N265" s="40">
        <v>665</v>
      </c>
      <c r="O265" s="41">
        <v>90.723100000000002</v>
      </c>
      <c r="P265" s="40">
        <v>639</v>
      </c>
      <c r="Q265" s="41">
        <v>87.176000000000002</v>
      </c>
      <c r="R265" s="40">
        <v>650</v>
      </c>
      <c r="S265" s="41">
        <v>88.676699999999997</v>
      </c>
      <c r="T265" s="40">
        <v>648</v>
      </c>
      <c r="U265" s="41">
        <v>88.403800000000004</v>
      </c>
      <c r="V265" s="40">
        <v>619</v>
      </c>
      <c r="W265" s="41">
        <v>84.447500000000005</v>
      </c>
    </row>
    <row r="266" spans="1:251" x14ac:dyDescent="0.2">
      <c r="A266" s="36" t="s">
        <v>200</v>
      </c>
      <c r="B266" s="39">
        <v>213</v>
      </c>
      <c r="C266" s="39">
        <v>213</v>
      </c>
      <c r="D266" s="40">
        <v>198</v>
      </c>
      <c r="E266" s="41">
        <v>92.957700000000003</v>
      </c>
      <c r="F266" s="40">
        <v>188</v>
      </c>
      <c r="G266" s="41">
        <v>88.262900000000002</v>
      </c>
      <c r="H266" s="40">
        <v>191</v>
      </c>
      <c r="I266" s="41">
        <v>89.671400000000006</v>
      </c>
      <c r="J266" s="40">
        <v>192</v>
      </c>
      <c r="K266" s="41">
        <v>90.140799999999999</v>
      </c>
      <c r="L266" s="40">
        <v>190</v>
      </c>
      <c r="M266" s="41">
        <v>89.201899999999995</v>
      </c>
      <c r="N266" s="40">
        <v>196</v>
      </c>
      <c r="O266" s="41">
        <v>92.018799999999999</v>
      </c>
      <c r="P266" s="40">
        <v>193</v>
      </c>
      <c r="Q266" s="41">
        <v>90.610299999999995</v>
      </c>
      <c r="R266" s="40">
        <v>190</v>
      </c>
      <c r="S266" s="41">
        <v>89.201899999999995</v>
      </c>
      <c r="T266" s="40">
        <v>194</v>
      </c>
      <c r="U266" s="41">
        <v>91.079800000000006</v>
      </c>
      <c r="V266" s="40">
        <v>180</v>
      </c>
      <c r="W266" s="41">
        <v>84.507000000000005</v>
      </c>
    </row>
    <row r="267" spans="1:251" x14ac:dyDescent="0.2">
      <c r="A267" s="36" t="s">
        <v>201</v>
      </c>
      <c r="B267" s="39">
        <v>1320</v>
      </c>
      <c r="C267" s="39">
        <v>1320</v>
      </c>
      <c r="D267" s="40">
        <v>1250</v>
      </c>
      <c r="E267" s="41">
        <v>94.697000000000003</v>
      </c>
      <c r="F267" s="40">
        <v>1214</v>
      </c>
      <c r="G267" s="41">
        <v>91.969700000000003</v>
      </c>
      <c r="H267" s="40">
        <v>1236</v>
      </c>
      <c r="I267" s="41">
        <v>93.636399999999995</v>
      </c>
      <c r="J267" s="40">
        <v>1222</v>
      </c>
      <c r="K267" s="41">
        <v>92.575800000000001</v>
      </c>
      <c r="L267" s="40">
        <v>1216</v>
      </c>
      <c r="M267" s="41">
        <v>92.121200000000002</v>
      </c>
      <c r="N267" s="40">
        <v>1241</v>
      </c>
      <c r="O267" s="41">
        <v>94.015199999999993</v>
      </c>
      <c r="P267" s="40">
        <v>1223</v>
      </c>
      <c r="Q267" s="41">
        <v>92.651499999999999</v>
      </c>
      <c r="R267" s="40">
        <v>1214</v>
      </c>
      <c r="S267" s="41">
        <v>91.969700000000003</v>
      </c>
      <c r="T267" s="40">
        <v>1218</v>
      </c>
      <c r="U267" s="41">
        <v>92.2727</v>
      </c>
      <c r="V267" s="40">
        <v>1177</v>
      </c>
      <c r="W267" s="41">
        <v>89.166700000000006</v>
      </c>
    </row>
    <row r="268" spans="1:251" x14ac:dyDescent="0.2">
      <c r="A268" s="36" t="s">
        <v>202</v>
      </c>
      <c r="B268" s="39">
        <v>1438</v>
      </c>
      <c r="C268" s="39">
        <v>1438</v>
      </c>
      <c r="D268" s="40">
        <v>1332</v>
      </c>
      <c r="E268" s="41">
        <v>92.628699999999995</v>
      </c>
      <c r="F268" s="40">
        <v>1280</v>
      </c>
      <c r="G268" s="41">
        <v>89.012500000000003</v>
      </c>
      <c r="H268" s="40">
        <v>1314</v>
      </c>
      <c r="I268" s="41">
        <v>91.376900000000006</v>
      </c>
      <c r="J268" s="40">
        <v>1300</v>
      </c>
      <c r="K268" s="41">
        <v>90.403300000000002</v>
      </c>
      <c r="L268" s="40">
        <v>1280</v>
      </c>
      <c r="M268" s="41">
        <v>89.012500000000003</v>
      </c>
      <c r="N268" s="40">
        <v>1323</v>
      </c>
      <c r="O268" s="41">
        <v>92.002799999999993</v>
      </c>
      <c r="P268" s="40">
        <v>1293</v>
      </c>
      <c r="Q268" s="41">
        <v>89.916600000000003</v>
      </c>
      <c r="R268" s="40">
        <v>1289</v>
      </c>
      <c r="S268" s="41">
        <v>89.638400000000004</v>
      </c>
      <c r="T268" s="40">
        <v>1289</v>
      </c>
      <c r="U268" s="41">
        <v>89.638400000000004</v>
      </c>
      <c r="V268" s="40">
        <v>1242</v>
      </c>
      <c r="W268" s="41">
        <v>86.37</v>
      </c>
    </row>
    <row r="269" spans="1:251" ht="13.5" thickBot="1" x14ac:dyDescent="0.25">
      <c r="A269" s="43" t="s">
        <v>296</v>
      </c>
      <c r="B269" s="44">
        <f>SUM(B260:B268)</f>
        <v>12027</v>
      </c>
      <c r="C269" s="44">
        <f>SUM(C260:C268)</f>
        <v>12027</v>
      </c>
      <c r="D269" s="44">
        <f>SUM(D260:D268)</f>
        <v>10941</v>
      </c>
      <c r="E269" s="45">
        <f>(D269/B269)*100</f>
        <v>90.970316787228739</v>
      </c>
      <c r="F269" s="44">
        <f>SUM(F260:F268)</f>
        <v>10369</v>
      </c>
      <c r="G269" s="45">
        <f>(F269/C269)*100</f>
        <v>86.214351043485493</v>
      </c>
      <c r="H269" s="44">
        <f>SUM(H260:H268)</f>
        <v>10704</v>
      </c>
      <c r="I269" s="45">
        <f>(H269/B269)*100</f>
        <v>88.999750561237207</v>
      </c>
      <c r="J269" s="44">
        <f>SUM(J260:J268)</f>
        <v>10540</v>
      </c>
      <c r="K269" s="45">
        <f>(J269/C269)*100</f>
        <v>87.63615199135279</v>
      </c>
      <c r="L269" s="44">
        <f>SUM(L260:L268)</f>
        <v>10397</v>
      </c>
      <c r="M269" s="45">
        <f>(L269/C269)*100</f>
        <v>86.447160555416986</v>
      </c>
      <c r="N269" s="44">
        <f>SUM(N260:N268)</f>
        <v>10848</v>
      </c>
      <c r="O269" s="45">
        <f>(N269/B269)*100</f>
        <v>90.197056622599149</v>
      </c>
      <c r="P269" s="44">
        <f>SUM(P260:P268)</f>
        <v>10497</v>
      </c>
      <c r="Q269" s="45">
        <f>(P269/C269)*100</f>
        <v>87.278623098029428</v>
      </c>
      <c r="R269" s="44">
        <f>SUM(R260:R268)</f>
        <v>10523</v>
      </c>
      <c r="S269" s="45">
        <f>(R269/C269)*100</f>
        <v>87.494803359108673</v>
      </c>
      <c r="T269" s="44">
        <f>SUM(T260:T268)</f>
        <v>10549</v>
      </c>
      <c r="U269" s="45">
        <f>(T269/C269)*100</f>
        <v>87.710983620187903</v>
      </c>
      <c r="V269" s="44">
        <f>SUM(V260:V268)</f>
        <v>9969</v>
      </c>
      <c r="W269" s="45">
        <f>(V269/C269)*100</f>
        <v>82.888500873035667</v>
      </c>
    </row>
    <row r="270" spans="1:251" s="30" customFormat="1" ht="25.5" customHeight="1" thickTop="1" x14ac:dyDescent="0.2">
      <c r="A270" s="110" t="s">
        <v>295</v>
      </c>
      <c r="B270" s="112" t="s">
        <v>415</v>
      </c>
      <c r="C270" s="113"/>
      <c r="D270" s="105" t="s">
        <v>416</v>
      </c>
      <c r="E270" s="109"/>
      <c r="F270" s="109"/>
      <c r="G270" s="114"/>
      <c r="H270" s="105" t="s">
        <v>417</v>
      </c>
      <c r="I270" s="108"/>
      <c r="J270" s="109"/>
      <c r="K270" s="107"/>
      <c r="L270" s="105" t="s">
        <v>418</v>
      </c>
      <c r="M270" s="114"/>
      <c r="N270" s="105" t="s">
        <v>419</v>
      </c>
      <c r="O270" s="108"/>
      <c r="P270" s="109"/>
      <c r="Q270" s="107"/>
      <c r="R270" s="105" t="s">
        <v>420</v>
      </c>
      <c r="S270" s="107"/>
      <c r="T270" s="105" t="s">
        <v>421</v>
      </c>
      <c r="U270" s="106"/>
      <c r="V270" s="105" t="s">
        <v>422</v>
      </c>
      <c r="W270" s="106"/>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c r="IQ270" s="29"/>
    </row>
    <row r="271" spans="1:251" s="34" customFormat="1" ht="25.5" customHeight="1" x14ac:dyDescent="0.2">
      <c r="A271" s="111"/>
      <c r="B271" s="31" t="s">
        <v>304</v>
      </c>
      <c r="C271" s="31" t="s">
        <v>305</v>
      </c>
      <c r="D271" s="32" t="s">
        <v>399</v>
      </c>
      <c r="E271" s="33" t="s">
        <v>294</v>
      </c>
      <c r="F271" s="32" t="s">
        <v>400</v>
      </c>
      <c r="G271" s="33" t="s">
        <v>294</v>
      </c>
      <c r="H271" s="32" t="s">
        <v>399</v>
      </c>
      <c r="I271" s="33" t="s">
        <v>294</v>
      </c>
      <c r="J271" s="32" t="s">
        <v>401</v>
      </c>
      <c r="K271" s="33" t="s">
        <v>294</v>
      </c>
      <c r="L271" s="32" t="s">
        <v>401</v>
      </c>
      <c r="M271" s="33" t="s">
        <v>294</v>
      </c>
      <c r="N271" s="32" t="s">
        <v>399</v>
      </c>
      <c r="O271" s="33" t="s">
        <v>294</v>
      </c>
      <c r="P271" s="32" t="s">
        <v>401</v>
      </c>
      <c r="Q271" s="33" t="s">
        <v>294</v>
      </c>
      <c r="R271" s="32" t="s">
        <v>400</v>
      </c>
      <c r="S271" s="33" t="s">
        <v>294</v>
      </c>
      <c r="T271" s="32" t="s">
        <v>400</v>
      </c>
      <c r="U271" s="33" t="s">
        <v>294</v>
      </c>
      <c r="V271" s="32" t="s">
        <v>402</v>
      </c>
      <c r="W271" s="33" t="s">
        <v>294</v>
      </c>
    </row>
    <row r="272" spans="1:251" ht="18" x14ac:dyDescent="0.25">
      <c r="A272" s="35" t="s">
        <v>325</v>
      </c>
      <c r="B272" s="35"/>
      <c r="C272" s="35"/>
      <c r="D272" s="35"/>
      <c r="E272" s="48"/>
      <c r="F272" s="35"/>
      <c r="G272" s="48"/>
      <c r="H272" s="35"/>
      <c r="I272" s="48"/>
      <c r="J272" s="35"/>
      <c r="K272" s="48"/>
      <c r="L272" s="35"/>
      <c r="M272" s="48"/>
      <c r="N272" s="35"/>
      <c r="O272" s="48"/>
      <c r="P272" s="35"/>
      <c r="Q272" s="48"/>
      <c r="R272" s="35"/>
      <c r="S272" s="48"/>
      <c r="T272" s="35"/>
      <c r="U272" s="48"/>
      <c r="V272" s="35"/>
      <c r="W272" s="48"/>
    </row>
    <row r="273" spans="1:23" x14ac:dyDescent="0.2">
      <c r="A273" s="36" t="s">
        <v>169</v>
      </c>
      <c r="B273" s="39">
        <v>1217</v>
      </c>
      <c r="C273" s="39">
        <v>1217</v>
      </c>
      <c r="D273" s="40">
        <v>1130</v>
      </c>
      <c r="E273" s="41">
        <v>92.851299999999995</v>
      </c>
      <c r="F273" s="40">
        <v>1066</v>
      </c>
      <c r="G273" s="41">
        <v>87.592399999999998</v>
      </c>
      <c r="H273" s="40">
        <v>1116</v>
      </c>
      <c r="I273" s="41">
        <v>91.700900000000004</v>
      </c>
      <c r="J273" s="40">
        <v>1078</v>
      </c>
      <c r="K273" s="41">
        <v>88.578500000000005</v>
      </c>
      <c r="L273" s="40">
        <v>1068</v>
      </c>
      <c r="M273" s="41">
        <v>87.756799999999998</v>
      </c>
      <c r="N273" s="40">
        <v>1125</v>
      </c>
      <c r="O273" s="41">
        <v>92.440399999999997</v>
      </c>
      <c r="P273" s="40">
        <v>1084</v>
      </c>
      <c r="Q273" s="41">
        <v>89.0715</v>
      </c>
      <c r="R273" s="40">
        <v>1096</v>
      </c>
      <c r="S273" s="41">
        <v>90.057500000000005</v>
      </c>
      <c r="T273" s="40">
        <v>1094</v>
      </c>
      <c r="U273" s="41">
        <v>89.893199999999993</v>
      </c>
      <c r="V273" s="40">
        <v>1047</v>
      </c>
      <c r="W273" s="41">
        <v>86.031199999999998</v>
      </c>
    </row>
    <row r="274" spans="1:23" x14ac:dyDescent="0.2">
      <c r="A274" s="36" t="s">
        <v>333</v>
      </c>
      <c r="B274" s="39">
        <v>481</v>
      </c>
      <c r="C274" s="39">
        <v>481</v>
      </c>
      <c r="D274" s="40">
        <v>430</v>
      </c>
      <c r="E274" s="41">
        <v>89.397099999999995</v>
      </c>
      <c r="F274" s="40">
        <v>408</v>
      </c>
      <c r="G274" s="41">
        <v>84.823300000000003</v>
      </c>
      <c r="H274" s="40">
        <v>423</v>
      </c>
      <c r="I274" s="41">
        <v>87.941800000000001</v>
      </c>
      <c r="J274" s="40">
        <v>413</v>
      </c>
      <c r="K274" s="41">
        <v>85.862799999999993</v>
      </c>
      <c r="L274" s="40">
        <v>409</v>
      </c>
      <c r="M274" s="41">
        <v>85.031199999999998</v>
      </c>
      <c r="N274" s="40">
        <v>427</v>
      </c>
      <c r="O274" s="41">
        <v>88.773399999999995</v>
      </c>
      <c r="P274" s="40">
        <v>417</v>
      </c>
      <c r="Q274" s="41">
        <v>86.694400000000002</v>
      </c>
      <c r="R274" s="40">
        <v>409</v>
      </c>
      <c r="S274" s="41">
        <v>85.031199999999998</v>
      </c>
      <c r="T274" s="40">
        <v>410</v>
      </c>
      <c r="U274" s="41">
        <v>85.239099999999993</v>
      </c>
      <c r="V274" s="40">
        <v>396</v>
      </c>
      <c r="W274" s="41">
        <v>82.328500000000005</v>
      </c>
    </row>
    <row r="275" spans="1:23" x14ac:dyDescent="0.2">
      <c r="A275" s="36" t="s">
        <v>175</v>
      </c>
      <c r="B275" s="39">
        <v>809</v>
      </c>
      <c r="C275" s="39">
        <v>809</v>
      </c>
      <c r="D275" s="40">
        <v>724</v>
      </c>
      <c r="E275" s="41">
        <v>89.493200000000002</v>
      </c>
      <c r="F275" s="40">
        <v>690</v>
      </c>
      <c r="G275" s="41">
        <v>85.290499999999994</v>
      </c>
      <c r="H275" s="40">
        <v>713</v>
      </c>
      <c r="I275" s="41">
        <v>88.133499999999998</v>
      </c>
      <c r="J275" s="40">
        <v>699</v>
      </c>
      <c r="K275" s="41">
        <v>86.403000000000006</v>
      </c>
      <c r="L275" s="40">
        <v>688</v>
      </c>
      <c r="M275" s="41">
        <v>85.043300000000002</v>
      </c>
      <c r="N275" s="40">
        <v>714</v>
      </c>
      <c r="O275" s="41">
        <v>88.257099999999994</v>
      </c>
      <c r="P275" s="40">
        <v>693</v>
      </c>
      <c r="Q275" s="41">
        <v>85.661299999999997</v>
      </c>
      <c r="R275" s="40">
        <v>704</v>
      </c>
      <c r="S275" s="41">
        <v>87.021000000000001</v>
      </c>
      <c r="T275" s="40">
        <v>704</v>
      </c>
      <c r="U275" s="41">
        <v>87.021000000000001</v>
      </c>
      <c r="V275" s="40">
        <v>679</v>
      </c>
      <c r="W275" s="41">
        <v>83.930800000000005</v>
      </c>
    </row>
    <row r="276" spans="1:23" x14ac:dyDescent="0.2">
      <c r="A276" s="36" t="s">
        <v>178</v>
      </c>
      <c r="B276" s="39">
        <v>241</v>
      </c>
      <c r="C276" s="39">
        <v>241</v>
      </c>
      <c r="D276" s="40">
        <v>233</v>
      </c>
      <c r="E276" s="41">
        <v>96.680499999999995</v>
      </c>
      <c r="F276" s="40">
        <v>226</v>
      </c>
      <c r="G276" s="41">
        <v>93.775899999999993</v>
      </c>
      <c r="H276" s="40">
        <v>231</v>
      </c>
      <c r="I276" s="41">
        <v>95.8506</v>
      </c>
      <c r="J276" s="40">
        <v>228</v>
      </c>
      <c r="K276" s="41">
        <v>94.605800000000002</v>
      </c>
      <c r="L276" s="40">
        <v>228</v>
      </c>
      <c r="M276" s="41">
        <v>94.605800000000002</v>
      </c>
      <c r="N276" s="40">
        <v>231</v>
      </c>
      <c r="O276" s="41">
        <v>95.8506</v>
      </c>
      <c r="P276" s="40">
        <v>228</v>
      </c>
      <c r="Q276" s="41">
        <v>94.605800000000002</v>
      </c>
      <c r="R276" s="40">
        <v>229</v>
      </c>
      <c r="S276" s="41">
        <v>95.020700000000005</v>
      </c>
      <c r="T276" s="40">
        <v>228</v>
      </c>
      <c r="U276" s="41">
        <v>94.605800000000002</v>
      </c>
      <c r="V276" s="40">
        <v>220</v>
      </c>
      <c r="W276" s="41">
        <v>91.286299999999997</v>
      </c>
    </row>
    <row r="277" spans="1:23" x14ac:dyDescent="0.2">
      <c r="A277" s="36" t="s">
        <v>309</v>
      </c>
      <c r="B277" s="39">
        <v>342</v>
      </c>
      <c r="C277" s="39">
        <v>342</v>
      </c>
      <c r="D277" s="40">
        <v>325</v>
      </c>
      <c r="E277" s="41">
        <v>95.029200000000003</v>
      </c>
      <c r="F277" s="40">
        <v>313</v>
      </c>
      <c r="G277" s="41">
        <v>91.520499999999998</v>
      </c>
      <c r="H277" s="40">
        <v>317</v>
      </c>
      <c r="I277" s="41">
        <v>92.690100000000001</v>
      </c>
      <c r="J277" s="40">
        <v>317</v>
      </c>
      <c r="K277" s="41">
        <v>92.690100000000001</v>
      </c>
      <c r="L277" s="40">
        <v>313</v>
      </c>
      <c r="M277" s="41">
        <v>91.520499999999998</v>
      </c>
      <c r="N277" s="40">
        <v>322</v>
      </c>
      <c r="O277" s="41">
        <v>94.152000000000001</v>
      </c>
      <c r="P277" s="40">
        <v>319</v>
      </c>
      <c r="Q277" s="41">
        <v>93.274900000000002</v>
      </c>
      <c r="R277" s="40">
        <v>320</v>
      </c>
      <c r="S277" s="41">
        <v>93.567300000000003</v>
      </c>
      <c r="T277" s="40">
        <v>321</v>
      </c>
      <c r="U277" s="41">
        <v>93.8596</v>
      </c>
      <c r="V277" s="40">
        <v>309</v>
      </c>
      <c r="W277" s="41">
        <v>90.350899999999996</v>
      </c>
    </row>
    <row r="278" spans="1:23" x14ac:dyDescent="0.2">
      <c r="A278" s="36" t="s">
        <v>179</v>
      </c>
      <c r="B278" s="39">
        <v>790</v>
      </c>
      <c r="C278" s="39">
        <v>790</v>
      </c>
      <c r="D278" s="40">
        <v>723</v>
      </c>
      <c r="E278" s="41">
        <v>91.519000000000005</v>
      </c>
      <c r="F278" s="40">
        <v>683</v>
      </c>
      <c r="G278" s="41">
        <v>86.455699999999993</v>
      </c>
      <c r="H278" s="40">
        <v>710</v>
      </c>
      <c r="I278" s="41">
        <v>89.873400000000004</v>
      </c>
      <c r="J278" s="40">
        <v>692</v>
      </c>
      <c r="K278" s="41">
        <v>87.594899999999996</v>
      </c>
      <c r="L278" s="40">
        <v>685</v>
      </c>
      <c r="M278" s="41">
        <v>86.7089</v>
      </c>
      <c r="N278" s="40">
        <v>719</v>
      </c>
      <c r="O278" s="41">
        <v>91.012699999999995</v>
      </c>
      <c r="P278" s="40">
        <v>686</v>
      </c>
      <c r="Q278" s="41">
        <v>86.835400000000007</v>
      </c>
      <c r="R278" s="40">
        <v>694</v>
      </c>
      <c r="S278" s="41">
        <v>87.848100000000002</v>
      </c>
      <c r="T278" s="40">
        <v>695</v>
      </c>
      <c r="U278" s="41">
        <v>87.974699999999999</v>
      </c>
      <c r="V278" s="40">
        <v>670</v>
      </c>
      <c r="W278" s="41">
        <v>84.810100000000006</v>
      </c>
    </row>
    <row r="279" spans="1:23" x14ac:dyDescent="0.2">
      <c r="A279" s="36" t="s">
        <v>346</v>
      </c>
      <c r="B279" s="39">
        <v>666</v>
      </c>
      <c r="C279" s="39">
        <v>666</v>
      </c>
      <c r="D279" s="40">
        <v>600</v>
      </c>
      <c r="E279" s="41">
        <v>90.090100000000007</v>
      </c>
      <c r="F279" s="40">
        <v>540</v>
      </c>
      <c r="G279" s="41">
        <v>81.081100000000006</v>
      </c>
      <c r="H279" s="40">
        <v>582</v>
      </c>
      <c r="I279" s="41">
        <v>87.3874</v>
      </c>
      <c r="J279" s="40">
        <v>558</v>
      </c>
      <c r="K279" s="41">
        <v>83.783799999999999</v>
      </c>
      <c r="L279" s="40">
        <v>543</v>
      </c>
      <c r="M279" s="41">
        <v>81.531499999999994</v>
      </c>
      <c r="N279" s="40">
        <v>595</v>
      </c>
      <c r="O279" s="41">
        <v>89.339299999999994</v>
      </c>
      <c r="P279" s="40">
        <v>571</v>
      </c>
      <c r="Q279" s="41">
        <v>85.735699999999994</v>
      </c>
      <c r="R279" s="40">
        <v>570</v>
      </c>
      <c r="S279" s="41">
        <v>85.585599999999999</v>
      </c>
      <c r="T279" s="40">
        <v>571</v>
      </c>
      <c r="U279" s="41">
        <v>85.735699999999994</v>
      </c>
      <c r="V279" s="40">
        <v>522</v>
      </c>
      <c r="W279" s="41">
        <v>78.378399999999999</v>
      </c>
    </row>
    <row r="280" spans="1:23" x14ac:dyDescent="0.2">
      <c r="A280" s="36" t="s">
        <v>181</v>
      </c>
      <c r="B280" s="39">
        <v>1001</v>
      </c>
      <c r="C280" s="39">
        <v>1001</v>
      </c>
      <c r="D280" s="40">
        <v>932</v>
      </c>
      <c r="E280" s="41">
        <v>93.106899999999996</v>
      </c>
      <c r="F280" s="40">
        <v>878</v>
      </c>
      <c r="G280" s="41">
        <v>87.712299999999999</v>
      </c>
      <c r="H280" s="40">
        <v>909</v>
      </c>
      <c r="I280" s="41">
        <v>90.809200000000004</v>
      </c>
      <c r="J280" s="40">
        <v>900</v>
      </c>
      <c r="K280" s="41">
        <v>89.9101</v>
      </c>
      <c r="L280" s="40">
        <v>879</v>
      </c>
      <c r="M280" s="41">
        <v>87.812200000000004</v>
      </c>
      <c r="N280" s="40">
        <v>922</v>
      </c>
      <c r="O280" s="41">
        <v>92.107900000000001</v>
      </c>
      <c r="P280" s="40">
        <v>904</v>
      </c>
      <c r="Q280" s="41">
        <v>90.309700000000007</v>
      </c>
      <c r="R280" s="40">
        <v>918</v>
      </c>
      <c r="S280" s="41">
        <v>91.708299999999994</v>
      </c>
      <c r="T280" s="40">
        <v>913</v>
      </c>
      <c r="U280" s="41">
        <v>91.208799999999997</v>
      </c>
      <c r="V280" s="40">
        <v>866</v>
      </c>
      <c r="W280" s="41">
        <v>86.513499999999993</v>
      </c>
    </row>
    <row r="281" spans="1:23" x14ac:dyDescent="0.2">
      <c r="A281" s="36" t="s">
        <v>182</v>
      </c>
      <c r="B281" s="39">
        <v>265</v>
      </c>
      <c r="C281" s="39">
        <v>265</v>
      </c>
      <c r="D281" s="40">
        <v>246</v>
      </c>
      <c r="E281" s="41">
        <v>92.830200000000005</v>
      </c>
      <c r="F281" s="40">
        <v>238</v>
      </c>
      <c r="G281" s="41">
        <v>89.811300000000003</v>
      </c>
      <c r="H281" s="40">
        <v>242</v>
      </c>
      <c r="I281" s="41">
        <v>91.320800000000006</v>
      </c>
      <c r="J281" s="40">
        <v>240</v>
      </c>
      <c r="K281" s="41">
        <v>90.566000000000003</v>
      </c>
      <c r="L281" s="40">
        <v>238</v>
      </c>
      <c r="M281" s="41">
        <v>89.811300000000003</v>
      </c>
      <c r="N281" s="40">
        <v>246</v>
      </c>
      <c r="O281" s="41">
        <v>92.830200000000005</v>
      </c>
      <c r="P281" s="40">
        <v>242</v>
      </c>
      <c r="Q281" s="41">
        <v>91.320800000000006</v>
      </c>
      <c r="R281" s="40">
        <v>241</v>
      </c>
      <c r="S281" s="41">
        <v>90.943399999999997</v>
      </c>
      <c r="T281" s="40">
        <v>239</v>
      </c>
      <c r="U281" s="41">
        <v>90.188699999999997</v>
      </c>
      <c r="V281" s="40">
        <v>233</v>
      </c>
      <c r="W281" s="41">
        <v>87.924499999999995</v>
      </c>
    </row>
    <row r="282" spans="1:23" x14ac:dyDescent="0.2">
      <c r="A282" s="36" t="s">
        <v>184</v>
      </c>
      <c r="B282" s="39">
        <v>241</v>
      </c>
      <c r="C282" s="39">
        <v>241</v>
      </c>
      <c r="D282" s="40">
        <v>231</v>
      </c>
      <c r="E282" s="41">
        <v>95.8506</v>
      </c>
      <c r="F282" s="40">
        <v>222</v>
      </c>
      <c r="G282" s="41">
        <v>92.116200000000006</v>
      </c>
      <c r="H282" s="40">
        <v>230</v>
      </c>
      <c r="I282" s="41">
        <v>95.435699999999997</v>
      </c>
      <c r="J282" s="40">
        <v>221</v>
      </c>
      <c r="K282" s="41">
        <v>91.7012</v>
      </c>
      <c r="L282" s="40">
        <v>221</v>
      </c>
      <c r="M282" s="41">
        <v>91.7012</v>
      </c>
      <c r="N282" s="40">
        <v>230</v>
      </c>
      <c r="O282" s="41">
        <v>95.435699999999997</v>
      </c>
      <c r="P282" s="40">
        <v>226</v>
      </c>
      <c r="Q282" s="41">
        <v>93.775899999999993</v>
      </c>
      <c r="R282" s="40">
        <v>228</v>
      </c>
      <c r="S282" s="41">
        <v>94.605800000000002</v>
      </c>
      <c r="T282" s="40">
        <v>227</v>
      </c>
      <c r="U282" s="41">
        <v>94.190899999999999</v>
      </c>
      <c r="V282" s="40">
        <v>221</v>
      </c>
      <c r="W282" s="41">
        <v>91.7012</v>
      </c>
    </row>
    <row r="283" spans="1:23" x14ac:dyDescent="0.2">
      <c r="A283" s="36" t="s">
        <v>187</v>
      </c>
      <c r="B283" s="39">
        <v>318</v>
      </c>
      <c r="C283" s="39">
        <v>318</v>
      </c>
      <c r="D283" s="40">
        <v>300</v>
      </c>
      <c r="E283" s="41">
        <v>94.339600000000004</v>
      </c>
      <c r="F283" s="40">
        <v>294</v>
      </c>
      <c r="G283" s="41">
        <v>92.452799999999996</v>
      </c>
      <c r="H283" s="40">
        <v>298</v>
      </c>
      <c r="I283" s="41">
        <v>93.710700000000003</v>
      </c>
      <c r="J283" s="40">
        <v>295</v>
      </c>
      <c r="K283" s="41">
        <v>92.767300000000006</v>
      </c>
      <c r="L283" s="40">
        <v>292</v>
      </c>
      <c r="M283" s="41">
        <v>91.823899999999995</v>
      </c>
      <c r="N283" s="40">
        <v>299</v>
      </c>
      <c r="O283" s="41">
        <v>94.025199999999998</v>
      </c>
      <c r="P283" s="40">
        <v>296</v>
      </c>
      <c r="Q283" s="41">
        <v>93.081800000000001</v>
      </c>
      <c r="R283" s="40">
        <v>299</v>
      </c>
      <c r="S283" s="41">
        <v>94.025199999999998</v>
      </c>
      <c r="T283" s="40">
        <v>298</v>
      </c>
      <c r="U283" s="41">
        <v>93.710700000000003</v>
      </c>
      <c r="V283" s="40">
        <v>291</v>
      </c>
      <c r="W283" s="41">
        <v>91.509399999999999</v>
      </c>
    </row>
    <row r="284" spans="1:23" x14ac:dyDescent="0.2">
      <c r="A284" s="36" t="s">
        <v>188</v>
      </c>
      <c r="B284" s="39">
        <v>423</v>
      </c>
      <c r="C284" s="39">
        <v>423</v>
      </c>
      <c r="D284" s="40">
        <v>404</v>
      </c>
      <c r="E284" s="41">
        <v>95.508300000000006</v>
      </c>
      <c r="F284" s="40">
        <v>388</v>
      </c>
      <c r="G284" s="41">
        <v>91.725800000000007</v>
      </c>
      <c r="H284" s="40">
        <v>394</v>
      </c>
      <c r="I284" s="41">
        <v>93.144199999999998</v>
      </c>
      <c r="J284" s="40">
        <v>395</v>
      </c>
      <c r="K284" s="41">
        <v>93.380600000000001</v>
      </c>
      <c r="L284" s="40">
        <v>388</v>
      </c>
      <c r="M284" s="41">
        <v>91.725800000000007</v>
      </c>
      <c r="N284" s="40">
        <v>402</v>
      </c>
      <c r="O284" s="41">
        <v>95.035499999999999</v>
      </c>
      <c r="P284" s="40">
        <v>392</v>
      </c>
      <c r="Q284" s="41">
        <v>92.671400000000006</v>
      </c>
      <c r="R284" s="40">
        <v>394</v>
      </c>
      <c r="S284" s="41">
        <v>93.144199999999998</v>
      </c>
      <c r="T284" s="40">
        <v>394</v>
      </c>
      <c r="U284" s="41">
        <v>93.144199999999998</v>
      </c>
      <c r="V284" s="40">
        <v>379</v>
      </c>
      <c r="W284" s="41">
        <v>89.598100000000002</v>
      </c>
    </row>
    <row r="285" spans="1:23" x14ac:dyDescent="0.2">
      <c r="A285" s="36" t="s">
        <v>189</v>
      </c>
      <c r="B285" s="39">
        <v>286</v>
      </c>
      <c r="C285" s="39">
        <v>286</v>
      </c>
      <c r="D285" s="40">
        <v>281</v>
      </c>
      <c r="E285" s="41">
        <v>98.2517</v>
      </c>
      <c r="F285" s="40">
        <v>270</v>
      </c>
      <c r="G285" s="41">
        <v>94.405600000000007</v>
      </c>
      <c r="H285" s="40">
        <v>277</v>
      </c>
      <c r="I285" s="41">
        <v>96.853099999999998</v>
      </c>
      <c r="J285" s="40">
        <v>270</v>
      </c>
      <c r="K285" s="41">
        <v>94.405600000000007</v>
      </c>
      <c r="L285" s="40">
        <v>271</v>
      </c>
      <c r="M285" s="41">
        <v>94.755200000000002</v>
      </c>
      <c r="N285" s="40">
        <v>278</v>
      </c>
      <c r="O285" s="41">
        <v>97.202799999999996</v>
      </c>
      <c r="P285" s="40">
        <v>274</v>
      </c>
      <c r="Q285" s="41">
        <v>95.804199999999994</v>
      </c>
      <c r="R285" s="40">
        <v>274</v>
      </c>
      <c r="S285" s="41">
        <v>95.804199999999994</v>
      </c>
      <c r="T285" s="40">
        <v>275</v>
      </c>
      <c r="U285" s="41">
        <v>96.153800000000004</v>
      </c>
      <c r="V285" s="40">
        <v>267</v>
      </c>
      <c r="W285" s="41">
        <v>93.3566</v>
      </c>
    </row>
    <row r="286" spans="1:23" x14ac:dyDescent="0.2">
      <c r="A286" s="36" t="s">
        <v>301</v>
      </c>
      <c r="B286" s="39">
        <v>416</v>
      </c>
      <c r="C286" s="39">
        <v>416</v>
      </c>
      <c r="D286" s="40">
        <v>400</v>
      </c>
      <c r="E286" s="41">
        <v>96.153800000000004</v>
      </c>
      <c r="F286" s="40">
        <v>355</v>
      </c>
      <c r="G286" s="41">
        <v>85.336500000000001</v>
      </c>
      <c r="H286" s="40">
        <v>387</v>
      </c>
      <c r="I286" s="41">
        <v>93.028800000000004</v>
      </c>
      <c r="J286" s="40">
        <v>367</v>
      </c>
      <c r="K286" s="41">
        <v>88.221199999999996</v>
      </c>
      <c r="L286" s="40">
        <v>356</v>
      </c>
      <c r="M286" s="41">
        <v>85.576899999999995</v>
      </c>
      <c r="N286" s="40">
        <v>402</v>
      </c>
      <c r="O286" s="41">
        <v>96.634600000000006</v>
      </c>
      <c r="P286" s="40">
        <v>389</v>
      </c>
      <c r="Q286" s="41">
        <v>93.509600000000006</v>
      </c>
      <c r="R286" s="40">
        <v>390</v>
      </c>
      <c r="S286" s="41">
        <v>93.75</v>
      </c>
      <c r="T286" s="40">
        <v>389</v>
      </c>
      <c r="U286" s="41">
        <v>93.509600000000006</v>
      </c>
      <c r="V286" s="40">
        <v>346</v>
      </c>
      <c r="W286" s="41">
        <v>83.173100000000005</v>
      </c>
    </row>
    <row r="287" spans="1:23" x14ac:dyDescent="0.2">
      <c r="A287" s="36" t="s">
        <v>198</v>
      </c>
      <c r="B287" s="39">
        <v>257</v>
      </c>
      <c r="C287" s="39">
        <v>257</v>
      </c>
      <c r="D287" s="40">
        <v>249</v>
      </c>
      <c r="E287" s="41">
        <v>96.887200000000007</v>
      </c>
      <c r="F287" s="40">
        <v>233</v>
      </c>
      <c r="G287" s="41">
        <v>90.661500000000004</v>
      </c>
      <c r="H287" s="40">
        <v>242</v>
      </c>
      <c r="I287" s="41">
        <v>94.163399999999996</v>
      </c>
      <c r="J287" s="40">
        <v>238</v>
      </c>
      <c r="K287" s="41">
        <v>92.606999999999999</v>
      </c>
      <c r="L287" s="40">
        <v>233</v>
      </c>
      <c r="M287" s="41">
        <v>90.661500000000004</v>
      </c>
      <c r="N287" s="40">
        <v>247</v>
      </c>
      <c r="O287" s="41">
        <v>96.108900000000006</v>
      </c>
      <c r="P287" s="40">
        <v>239</v>
      </c>
      <c r="Q287" s="41">
        <v>92.996099999999998</v>
      </c>
      <c r="R287" s="40">
        <v>243</v>
      </c>
      <c r="S287" s="41">
        <v>94.552499999999995</v>
      </c>
      <c r="T287" s="40">
        <v>244</v>
      </c>
      <c r="U287" s="41">
        <v>94.941599999999994</v>
      </c>
      <c r="V287" s="40">
        <v>228</v>
      </c>
      <c r="W287" s="41">
        <v>88.715999999999994</v>
      </c>
    </row>
    <row r="288" spans="1:23" x14ac:dyDescent="0.2">
      <c r="A288" s="36" t="s">
        <v>199</v>
      </c>
      <c r="B288" s="39">
        <v>560</v>
      </c>
      <c r="C288" s="39">
        <v>560</v>
      </c>
      <c r="D288" s="40">
        <v>518</v>
      </c>
      <c r="E288" s="41">
        <v>92.5</v>
      </c>
      <c r="F288" s="40">
        <v>485</v>
      </c>
      <c r="G288" s="41">
        <v>86.607100000000003</v>
      </c>
      <c r="H288" s="40">
        <v>510</v>
      </c>
      <c r="I288" s="41">
        <v>91.071399999999997</v>
      </c>
      <c r="J288" s="40">
        <v>494</v>
      </c>
      <c r="K288" s="41">
        <v>88.214299999999994</v>
      </c>
      <c r="L288" s="40">
        <v>486</v>
      </c>
      <c r="M288" s="41">
        <v>86.785700000000006</v>
      </c>
      <c r="N288" s="40">
        <v>517</v>
      </c>
      <c r="O288" s="41">
        <v>92.321399999999997</v>
      </c>
      <c r="P288" s="40">
        <v>505</v>
      </c>
      <c r="Q288" s="41">
        <v>90.178600000000003</v>
      </c>
      <c r="R288" s="40">
        <v>501</v>
      </c>
      <c r="S288" s="41">
        <v>89.464299999999994</v>
      </c>
      <c r="T288" s="40">
        <v>505</v>
      </c>
      <c r="U288" s="41">
        <v>90.178600000000003</v>
      </c>
      <c r="V288" s="40">
        <v>471</v>
      </c>
      <c r="W288" s="41">
        <v>84.107100000000003</v>
      </c>
    </row>
    <row r="289" spans="1:251" x14ac:dyDescent="0.2">
      <c r="A289" s="36" t="s">
        <v>203</v>
      </c>
      <c r="B289" s="39">
        <v>100</v>
      </c>
      <c r="C289" s="39">
        <v>100</v>
      </c>
      <c r="D289" s="40">
        <v>96</v>
      </c>
      <c r="E289" s="41">
        <v>96</v>
      </c>
      <c r="F289" s="40">
        <v>92</v>
      </c>
      <c r="G289" s="41">
        <v>92</v>
      </c>
      <c r="H289" s="40">
        <v>94</v>
      </c>
      <c r="I289" s="41">
        <v>94</v>
      </c>
      <c r="J289" s="40">
        <v>93</v>
      </c>
      <c r="K289" s="41">
        <v>93</v>
      </c>
      <c r="L289" s="40">
        <v>93</v>
      </c>
      <c r="M289" s="41">
        <v>93</v>
      </c>
      <c r="N289" s="40">
        <v>94</v>
      </c>
      <c r="O289" s="41">
        <v>94</v>
      </c>
      <c r="P289" s="40">
        <v>91</v>
      </c>
      <c r="Q289" s="41">
        <v>91</v>
      </c>
      <c r="R289" s="40">
        <v>94</v>
      </c>
      <c r="S289" s="41">
        <v>94</v>
      </c>
      <c r="T289" s="40">
        <v>93</v>
      </c>
      <c r="U289" s="41">
        <v>93</v>
      </c>
      <c r="V289" s="40">
        <v>90</v>
      </c>
      <c r="W289" s="41">
        <v>90</v>
      </c>
    </row>
    <row r="290" spans="1:251" x14ac:dyDescent="0.2">
      <c r="A290" s="36" t="s">
        <v>312</v>
      </c>
      <c r="B290" s="39">
        <v>662</v>
      </c>
      <c r="C290" s="39">
        <v>662</v>
      </c>
      <c r="D290" s="40">
        <v>612</v>
      </c>
      <c r="E290" s="41">
        <v>92.447100000000006</v>
      </c>
      <c r="F290" s="40">
        <v>549</v>
      </c>
      <c r="G290" s="41">
        <v>82.930499999999995</v>
      </c>
      <c r="H290" s="40">
        <v>602</v>
      </c>
      <c r="I290" s="41">
        <v>90.936599999999999</v>
      </c>
      <c r="J290" s="40">
        <v>558</v>
      </c>
      <c r="K290" s="41">
        <v>84.29</v>
      </c>
      <c r="L290" s="40">
        <v>551</v>
      </c>
      <c r="M290" s="41">
        <v>83.232600000000005</v>
      </c>
      <c r="N290" s="40">
        <v>613</v>
      </c>
      <c r="O290" s="41">
        <v>92.598200000000006</v>
      </c>
      <c r="P290" s="40">
        <v>566</v>
      </c>
      <c r="Q290" s="41">
        <v>85.498500000000007</v>
      </c>
      <c r="R290" s="40">
        <v>575</v>
      </c>
      <c r="S290" s="41">
        <v>86.858000000000004</v>
      </c>
      <c r="T290" s="40">
        <v>577</v>
      </c>
      <c r="U290" s="41">
        <v>87.1601</v>
      </c>
      <c r="V290" s="40">
        <v>539</v>
      </c>
      <c r="W290" s="41">
        <v>81.419899999999998</v>
      </c>
    </row>
    <row r="291" spans="1:251" ht="13.5" thickBot="1" x14ac:dyDescent="0.25">
      <c r="A291" s="43" t="s">
        <v>296</v>
      </c>
      <c r="B291" s="44">
        <f>SUM(B273:B290)</f>
        <v>9075</v>
      </c>
      <c r="C291" s="44">
        <f>SUM(C273:C290)</f>
        <v>9075</v>
      </c>
      <c r="D291" s="44">
        <f>SUM(D273:D290)</f>
        <v>8434</v>
      </c>
      <c r="E291" s="45">
        <f>(D291/B291)*100</f>
        <v>92.936639118457293</v>
      </c>
      <c r="F291" s="44">
        <f>SUM(F273:F290)</f>
        <v>7930</v>
      </c>
      <c r="G291" s="45">
        <f>(F291/C291)*100</f>
        <v>87.382920110192842</v>
      </c>
      <c r="H291" s="44">
        <f>SUM(H273:H290)</f>
        <v>8277</v>
      </c>
      <c r="I291" s="45">
        <f>(H291/B291)*100</f>
        <v>91.206611570247929</v>
      </c>
      <c r="J291" s="44">
        <f>SUM(J273:J290)</f>
        <v>8056</v>
      </c>
      <c r="K291" s="45">
        <f>(J291/C291)*100</f>
        <v>88.771349862258958</v>
      </c>
      <c r="L291" s="44">
        <f>SUM(L273:L290)</f>
        <v>7942</v>
      </c>
      <c r="M291" s="45">
        <f>(L291/C291)*100</f>
        <v>87.515151515151516</v>
      </c>
      <c r="N291" s="44">
        <f>SUM(N273:N290)</f>
        <v>8383</v>
      </c>
      <c r="O291" s="45">
        <f>(N291/B291)*100</f>
        <v>92.374655647382923</v>
      </c>
      <c r="P291" s="44">
        <f>SUM(P273:P290)</f>
        <v>8122</v>
      </c>
      <c r="Q291" s="45">
        <f>(P291/C291)*100</f>
        <v>89.498622589531678</v>
      </c>
      <c r="R291" s="44">
        <f>SUM(R273:R290)</f>
        <v>8179</v>
      </c>
      <c r="S291" s="45">
        <f>(R291/C291)*100</f>
        <v>90.126721763085399</v>
      </c>
      <c r="T291" s="44">
        <f>SUM(T273:T290)</f>
        <v>8177</v>
      </c>
      <c r="U291" s="45">
        <f>(T291/C291)*100</f>
        <v>90.104683195592287</v>
      </c>
      <c r="V291" s="44">
        <f>SUM(V273:V290)</f>
        <v>7774</v>
      </c>
      <c r="W291" s="45">
        <f>(V291/C291)*100</f>
        <v>85.663911845730027</v>
      </c>
    </row>
    <row r="292" spans="1:251" s="30" customFormat="1" ht="25.5" customHeight="1" thickTop="1" x14ac:dyDescent="0.2">
      <c r="A292" s="110" t="s">
        <v>295</v>
      </c>
      <c r="B292" s="112" t="s">
        <v>415</v>
      </c>
      <c r="C292" s="113"/>
      <c r="D292" s="105" t="s">
        <v>416</v>
      </c>
      <c r="E292" s="109"/>
      <c r="F292" s="109"/>
      <c r="G292" s="114"/>
      <c r="H292" s="105" t="s">
        <v>417</v>
      </c>
      <c r="I292" s="108"/>
      <c r="J292" s="109"/>
      <c r="K292" s="107"/>
      <c r="L292" s="105" t="s">
        <v>418</v>
      </c>
      <c r="M292" s="114"/>
      <c r="N292" s="105" t="s">
        <v>419</v>
      </c>
      <c r="O292" s="108"/>
      <c r="P292" s="109"/>
      <c r="Q292" s="107"/>
      <c r="R292" s="105" t="s">
        <v>420</v>
      </c>
      <c r="S292" s="107"/>
      <c r="T292" s="105" t="s">
        <v>421</v>
      </c>
      <c r="U292" s="106"/>
      <c r="V292" s="105" t="s">
        <v>422</v>
      </c>
      <c r="W292" s="106"/>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row>
    <row r="293" spans="1:251" s="34" customFormat="1" ht="25.5" customHeight="1" x14ac:dyDescent="0.2">
      <c r="A293" s="111"/>
      <c r="B293" s="31" t="s">
        <v>304</v>
      </c>
      <c r="C293" s="31" t="s">
        <v>305</v>
      </c>
      <c r="D293" s="32" t="s">
        <v>399</v>
      </c>
      <c r="E293" s="33" t="s">
        <v>294</v>
      </c>
      <c r="F293" s="32" t="s">
        <v>400</v>
      </c>
      <c r="G293" s="33" t="s">
        <v>294</v>
      </c>
      <c r="H293" s="32" t="s">
        <v>399</v>
      </c>
      <c r="I293" s="33" t="s">
        <v>294</v>
      </c>
      <c r="J293" s="32" t="s">
        <v>401</v>
      </c>
      <c r="K293" s="33" t="s">
        <v>294</v>
      </c>
      <c r="L293" s="32" t="s">
        <v>401</v>
      </c>
      <c r="M293" s="33" t="s">
        <v>294</v>
      </c>
      <c r="N293" s="32" t="s">
        <v>399</v>
      </c>
      <c r="O293" s="33" t="s">
        <v>294</v>
      </c>
      <c r="P293" s="32" t="s">
        <v>401</v>
      </c>
      <c r="Q293" s="33" t="s">
        <v>294</v>
      </c>
      <c r="R293" s="32" t="s">
        <v>400</v>
      </c>
      <c r="S293" s="33" t="s">
        <v>294</v>
      </c>
      <c r="T293" s="32" t="s">
        <v>400</v>
      </c>
      <c r="U293" s="33" t="s">
        <v>294</v>
      </c>
      <c r="V293" s="32" t="s">
        <v>402</v>
      </c>
      <c r="W293" s="33" t="s">
        <v>294</v>
      </c>
    </row>
    <row r="294" spans="1:251" ht="18" x14ac:dyDescent="0.25">
      <c r="A294" s="35" t="s">
        <v>326</v>
      </c>
      <c r="B294" s="35"/>
      <c r="C294" s="35"/>
      <c r="D294" s="35"/>
      <c r="E294" s="48"/>
      <c r="F294" s="35"/>
      <c r="G294" s="48"/>
      <c r="H294" s="35"/>
      <c r="I294" s="48"/>
      <c r="J294" s="35"/>
      <c r="K294" s="48"/>
      <c r="L294" s="35"/>
      <c r="M294" s="48"/>
      <c r="N294" s="35"/>
      <c r="O294" s="48"/>
      <c r="P294" s="35"/>
      <c r="Q294" s="48"/>
      <c r="R294" s="35"/>
      <c r="S294" s="48"/>
      <c r="T294" s="35"/>
      <c r="U294" s="48"/>
      <c r="V294" s="35"/>
      <c r="W294" s="48"/>
    </row>
    <row r="295" spans="1:251" x14ac:dyDescent="0.2">
      <c r="A295" s="36" t="s">
        <v>168</v>
      </c>
      <c r="B295" s="39">
        <v>273</v>
      </c>
      <c r="C295" s="39">
        <v>273</v>
      </c>
      <c r="D295" s="40">
        <v>252</v>
      </c>
      <c r="E295" s="41">
        <v>92.307699999999997</v>
      </c>
      <c r="F295" s="40">
        <v>245</v>
      </c>
      <c r="G295" s="41">
        <v>89.743600000000001</v>
      </c>
      <c r="H295" s="40">
        <v>250</v>
      </c>
      <c r="I295" s="41">
        <v>91.575100000000006</v>
      </c>
      <c r="J295" s="40">
        <v>247</v>
      </c>
      <c r="K295" s="41">
        <v>90.476200000000006</v>
      </c>
      <c r="L295" s="40">
        <v>246</v>
      </c>
      <c r="M295" s="41">
        <v>90.109899999999996</v>
      </c>
      <c r="N295" s="40">
        <v>250</v>
      </c>
      <c r="O295" s="41">
        <v>91.575100000000006</v>
      </c>
      <c r="P295" s="40">
        <v>246</v>
      </c>
      <c r="Q295" s="41">
        <v>90.109899999999996</v>
      </c>
      <c r="R295" s="40">
        <v>248</v>
      </c>
      <c r="S295" s="41">
        <v>90.842500000000001</v>
      </c>
      <c r="T295" s="40">
        <v>247</v>
      </c>
      <c r="U295" s="41">
        <v>90.476200000000006</v>
      </c>
      <c r="V295" s="40">
        <v>240</v>
      </c>
      <c r="W295" s="41">
        <v>87.912099999999995</v>
      </c>
    </row>
    <row r="296" spans="1:251" x14ac:dyDescent="0.2">
      <c r="A296" s="36" t="s">
        <v>170</v>
      </c>
      <c r="B296" s="39">
        <v>498</v>
      </c>
      <c r="C296" s="39">
        <v>498</v>
      </c>
      <c r="D296" s="40">
        <v>463</v>
      </c>
      <c r="E296" s="41">
        <v>92.971900000000005</v>
      </c>
      <c r="F296" s="40">
        <v>443</v>
      </c>
      <c r="G296" s="41">
        <v>88.955799999999996</v>
      </c>
      <c r="H296" s="40">
        <v>458</v>
      </c>
      <c r="I296" s="41">
        <v>91.9679</v>
      </c>
      <c r="J296" s="40">
        <v>448</v>
      </c>
      <c r="K296" s="41">
        <v>89.959800000000001</v>
      </c>
      <c r="L296" s="40">
        <v>444</v>
      </c>
      <c r="M296" s="41">
        <v>89.156599999999997</v>
      </c>
      <c r="N296" s="40">
        <v>460</v>
      </c>
      <c r="O296" s="41">
        <v>92.369500000000002</v>
      </c>
      <c r="P296" s="40">
        <v>444</v>
      </c>
      <c r="Q296" s="41">
        <v>89.156599999999997</v>
      </c>
      <c r="R296" s="40">
        <v>443</v>
      </c>
      <c r="S296" s="41">
        <v>88.955799999999996</v>
      </c>
      <c r="T296" s="40">
        <v>445</v>
      </c>
      <c r="U296" s="41">
        <v>89.357399999999998</v>
      </c>
      <c r="V296" s="40">
        <v>429</v>
      </c>
      <c r="W296" s="41">
        <v>86.144599999999997</v>
      </c>
    </row>
    <row r="297" spans="1:251" x14ac:dyDescent="0.2">
      <c r="A297" s="36" t="s">
        <v>171</v>
      </c>
      <c r="B297" s="39">
        <v>720</v>
      </c>
      <c r="C297" s="39">
        <v>720</v>
      </c>
      <c r="D297" s="40">
        <v>648</v>
      </c>
      <c r="E297" s="41">
        <v>90</v>
      </c>
      <c r="F297" s="40">
        <v>489</v>
      </c>
      <c r="G297" s="41">
        <v>67.916700000000006</v>
      </c>
      <c r="H297" s="40">
        <v>597</v>
      </c>
      <c r="I297" s="41">
        <v>82.916700000000006</v>
      </c>
      <c r="J297" s="40">
        <v>537</v>
      </c>
      <c r="K297" s="41">
        <v>74.583299999999994</v>
      </c>
      <c r="L297" s="40">
        <v>497</v>
      </c>
      <c r="M297" s="41">
        <v>69.027799999999999</v>
      </c>
      <c r="N297" s="40">
        <v>649</v>
      </c>
      <c r="O297" s="41">
        <v>90.138900000000007</v>
      </c>
      <c r="P297" s="40">
        <v>612</v>
      </c>
      <c r="Q297" s="41">
        <v>85</v>
      </c>
      <c r="R297" s="40">
        <v>620</v>
      </c>
      <c r="S297" s="41">
        <v>86.111099999999993</v>
      </c>
      <c r="T297" s="40">
        <v>616</v>
      </c>
      <c r="U297" s="41">
        <v>85.555599999999998</v>
      </c>
      <c r="V297" s="40">
        <v>469</v>
      </c>
      <c r="W297" s="41">
        <v>65.138900000000007</v>
      </c>
    </row>
    <row r="298" spans="1:251" x14ac:dyDescent="0.2">
      <c r="A298" s="36" t="s">
        <v>337</v>
      </c>
      <c r="B298" s="39">
        <v>518</v>
      </c>
      <c r="C298" s="39">
        <v>518</v>
      </c>
      <c r="D298" s="40">
        <v>467</v>
      </c>
      <c r="E298" s="41">
        <v>90.154399999999995</v>
      </c>
      <c r="F298" s="40">
        <v>452</v>
      </c>
      <c r="G298" s="41">
        <v>87.258700000000005</v>
      </c>
      <c r="H298" s="40">
        <v>458</v>
      </c>
      <c r="I298" s="41">
        <v>88.417000000000002</v>
      </c>
      <c r="J298" s="40">
        <v>458</v>
      </c>
      <c r="K298" s="41">
        <v>88.417000000000002</v>
      </c>
      <c r="L298" s="40">
        <v>453</v>
      </c>
      <c r="M298" s="41">
        <v>87.451700000000002</v>
      </c>
      <c r="N298" s="40">
        <v>463</v>
      </c>
      <c r="O298" s="41">
        <v>89.382199999999997</v>
      </c>
      <c r="P298" s="40">
        <v>457</v>
      </c>
      <c r="Q298" s="41">
        <v>88.2239</v>
      </c>
      <c r="R298" s="40">
        <v>459</v>
      </c>
      <c r="S298" s="41">
        <v>88.61</v>
      </c>
      <c r="T298" s="40">
        <v>457</v>
      </c>
      <c r="U298" s="41">
        <v>88.2239</v>
      </c>
      <c r="V298" s="40">
        <v>444</v>
      </c>
      <c r="W298" s="41">
        <v>85.714299999999994</v>
      </c>
    </row>
    <row r="299" spans="1:251" x14ac:dyDescent="0.2">
      <c r="A299" s="36" t="s">
        <v>180</v>
      </c>
      <c r="B299" s="39">
        <v>343</v>
      </c>
      <c r="C299" s="39">
        <v>343</v>
      </c>
      <c r="D299" s="40">
        <v>290</v>
      </c>
      <c r="E299" s="41">
        <v>84.548100000000005</v>
      </c>
      <c r="F299" s="40">
        <v>280</v>
      </c>
      <c r="G299" s="41">
        <v>81.6327</v>
      </c>
      <c r="H299" s="40">
        <v>285</v>
      </c>
      <c r="I299" s="41">
        <v>83.090400000000002</v>
      </c>
      <c r="J299" s="40">
        <v>283</v>
      </c>
      <c r="K299" s="41">
        <v>82.507300000000001</v>
      </c>
      <c r="L299" s="40">
        <v>280</v>
      </c>
      <c r="M299" s="41">
        <v>81.6327</v>
      </c>
      <c r="N299" s="40">
        <v>284</v>
      </c>
      <c r="O299" s="41">
        <v>82.7988</v>
      </c>
      <c r="P299" s="40">
        <v>277</v>
      </c>
      <c r="Q299" s="41">
        <v>80.757999999999996</v>
      </c>
      <c r="R299" s="40">
        <v>280</v>
      </c>
      <c r="S299" s="41">
        <v>81.6327</v>
      </c>
      <c r="T299" s="40">
        <v>279</v>
      </c>
      <c r="U299" s="41">
        <v>81.341099999999997</v>
      </c>
      <c r="V299" s="40">
        <v>273</v>
      </c>
      <c r="W299" s="41">
        <v>79.591800000000006</v>
      </c>
    </row>
    <row r="300" spans="1:251" x14ac:dyDescent="0.2">
      <c r="A300" s="36" t="s">
        <v>300</v>
      </c>
      <c r="B300" s="39">
        <v>814</v>
      </c>
      <c r="C300" s="39">
        <v>814</v>
      </c>
      <c r="D300" s="40">
        <v>769</v>
      </c>
      <c r="E300" s="41">
        <v>94.471699999999998</v>
      </c>
      <c r="F300" s="40">
        <v>746</v>
      </c>
      <c r="G300" s="41">
        <v>91.646199999999993</v>
      </c>
      <c r="H300" s="40">
        <v>762</v>
      </c>
      <c r="I300" s="41">
        <v>93.611800000000002</v>
      </c>
      <c r="J300" s="40">
        <v>753</v>
      </c>
      <c r="K300" s="41">
        <v>92.506100000000004</v>
      </c>
      <c r="L300" s="40">
        <v>746</v>
      </c>
      <c r="M300" s="41">
        <v>91.646199999999993</v>
      </c>
      <c r="N300" s="40">
        <v>768</v>
      </c>
      <c r="O300" s="41">
        <v>94.3489</v>
      </c>
      <c r="P300" s="40">
        <v>750</v>
      </c>
      <c r="Q300" s="41">
        <v>92.137600000000006</v>
      </c>
      <c r="R300" s="40">
        <v>750</v>
      </c>
      <c r="S300" s="41">
        <v>92.137600000000006</v>
      </c>
      <c r="T300" s="40">
        <v>750</v>
      </c>
      <c r="U300" s="41">
        <v>92.137600000000006</v>
      </c>
      <c r="V300" s="40">
        <v>736</v>
      </c>
      <c r="W300" s="41">
        <v>90.417699999999996</v>
      </c>
    </row>
    <row r="301" spans="1:251" x14ac:dyDescent="0.2">
      <c r="A301" s="36" t="s">
        <v>185</v>
      </c>
      <c r="B301" s="39">
        <v>443</v>
      </c>
      <c r="C301" s="39">
        <v>443</v>
      </c>
      <c r="D301" s="40">
        <v>407</v>
      </c>
      <c r="E301" s="41">
        <v>91.873599999999996</v>
      </c>
      <c r="F301" s="40">
        <v>381</v>
      </c>
      <c r="G301" s="41">
        <v>86.004499999999993</v>
      </c>
      <c r="H301" s="40">
        <v>396</v>
      </c>
      <c r="I301" s="41">
        <v>89.390500000000003</v>
      </c>
      <c r="J301" s="40">
        <v>391</v>
      </c>
      <c r="K301" s="41">
        <v>88.261899999999997</v>
      </c>
      <c r="L301" s="40">
        <v>381</v>
      </c>
      <c r="M301" s="41">
        <v>86.004499999999993</v>
      </c>
      <c r="N301" s="40">
        <v>407</v>
      </c>
      <c r="O301" s="41">
        <v>91.873599999999996</v>
      </c>
      <c r="P301" s="40">
        <v>389</v>
      </c>
      <c r="Q301" s="41">
        <v>87.810400000000001</v>
      </c>
      <c r="R301" s="40">
        <v>392</v>
      </c>
      <c r="S301" s="41">
        <v>88.4876</v>
      </c>
      <c r="T301" s="40">
        <v>395</v>
      </c>
      <c r="U301" s="41">
        <v>89.1648</v>
      </c>
      <c r="V301" s="40">
        <v>370</v>
      </c>
      <c r="W301" s="41">
        <v>83.5214</v>
      </c>
    </row>
    <row r="302" spans="1:251" x14ac:dyDescent="0.2">
      <c r="A302" s="36" t="s">
        <v>345</v>
      </c>
      <c r="B302" s="39">
        <v>966</v>
      </c>
      <c r="C302" s="39">
        <v>966</v>
      </c>
      <c r="D302" s="40">
        <v>866</v>
      </c>
      <c r="E302" s="41">
        <v>89.647999999999996</v>
      </c>
      <c r="F302" s="40">
        <v>822</v>
      </c>
      <c r="G302" s="41">
        <v>85.093199999999996</v>
      </c>
      <c r="H302" s="40">
        <v>850</v>
      </c>
      <c r="I302" s="41">
        <v>87.991699999999994</v>
      </c>
      <c r="J302" s="40">
        <v>838</v>
      </c>
      <c r="K302" s="41">
        <v>86.749499999999998</v>
      </c>
      <c r="L302" s="40">
        <v>824</v>
      </c>
      <c r="M302" s="41">
        <v>85.300200000000004</v>
      </c>
      <c r="N302" s="40">
        <v>861</v>
      </c>
      <c r="O302" s="41">
        <v>89.130399999999995</v>
      </c>
      <c r="P302" s="40">
        <v>832</v>
      </c>
      <c r="Q302" s="41">
        <v>86.128399999999999</v>
      </c>
      <c r="R302" s="40">
        <v>838</v>
      </c>
      <c r="S302" s="41">
        <v>86.749499999999998</v>
      </c>
      <c r="T302" s="40">
        <v>835</v>
      </c>
      <c r="U302" s="41">
        <v>86.438900000000004</v>
      </c>
      <c r="V302" s="40">
        <v>801</v>
      </c>
      <c r="W302" s="41">
        <v>82.919300000000007</v>
      </c>
    </row>
    <row r="303" spans="1:251" x14ac:dyDescent="0.2">
      <c r="A303" s="36" t="s">
        <v>192</v>
      </c>
      <c r="B303" s="39">
        <v>515</v>
      </c>
      <c r="C303" s="39">
        <v>515</v>
      </c>
      <c r="D303" s="40">
        <v>462</v>
      </c>
      <c r="E303" s="41">
        <v>89.708699999999993</v>
      </c>
      <c r="F303" s="40">
        <v>443</v>
      </c>
      <c r="G303" s="41">
        <v>86.019400000000005</v>
      </c>
      <c r="H303" s="40">
        <v>453</v>
      </c>
      <c r="I303" s="41">
        <v>87.961200000000005</v>
      </c>
      <c r="J303" s="40">
        <v>446</v>
      </c>
      <c r="K303" s="41">
        <v>86.601900000000001</v>
      </c>
      <c r="L303" s="40">
        <v>443</v>
      </c>
      <c r="M303" s="41">
        <v>86.019400000000005</v>
      </c>
      <c r="N303" s="40">
        <v>462</v>
      </c>
      <c r="O303" s="41">
        <v>89.708699999999993</v>
      </c>
      <c r="P303" s="40">
        <v>449</v>
      </c>
      <c r="Q303" s="41">
        <v>87.1845</v>
      </c>
      <c r="R303" s="40">
        <v>442</v>
      </c>
      <c r="S303" s="41">
        <v>85.825199999999995</v>
      </c>
      <c r="T303" s="40">
        <v>441</v>
      </c>
      <c r="U303" s="41">
        <v>85.631100000000004</v>
      </c>
      <c r="V303" s="40">
        <v>433</v>
      </c>
      <c r="W303" s="41">
        <v>84.077699999999993</v>
      </c>
    </row>
    <row r="304" spans="1:251" x14ac:dyDescent="0.2">
      <c r="A304" s="36" t="s">
        <v>194</v>
      </c>
      <c r="B304" s="39">
        <v>7073</v>
      </c>
      <c r="C304" s="39">
        <v>7073</v>
      </c>
      <c r="D304" s="40">
        <v>6100</v>
      </c>
      <c r="E304" s="41">
        <v>86.243499999999997</v>
      </c>
      <c r="F304" s="40">
        <v>5624</v>
      </c>
      <c r="G304" s="41">
        <v>79.513599999999997</v>
      </c>
      <c r="H304" s="40">
        <v>5902</v>
      </c>
      <c r="I304" s="41">
        <v>83.444100000000006</v>
      </c>
      <c r="J304" s="40">
        <v>5747</v>
      </c>
      <c r="K304" s="41">
        <v>81.252700000000004</v>
      </c>
      <c r="L304" s="40">
        <v>5639</v>
      </c>
      <c r="M304" s="41">
        <v>79.725700000000003</v>
      </c>
      <c r="N304" s="40">
        <v>6032</v>
      </c>
      <c r="O304" s="41">
        <v>85.2821</v>
      </c>
      <c r="P304" s="40">
        <v>5638</v>
      </c>
      <c r="Q304" s="41">
        <v>79.711600000000004</v>
      </c>
      <c r="R304" s="40">
        <v>5711</v>
      </c>
      <c r="S304" s="41">
        <v>80.743700000000004</v>
      </c>
      <c r="T304" s="40">
        <v>5726</v>
      </c>
      <c r="U304" s="41">
        <v>80.955699999999993</v>
      </c>
      <c r="V304" s="40">
        <v>5347</v>
      </c>
      <c r="W304" s="41">
        <v>75.597300000000004</v>
      </c>
    </row>
    <row r="305" spans="1:251" x14ac:dyDescent="0.2">
      <c r="A305" s="36" t="s">
        <v>195</v>
      </c>
      <c r="B305" s="39">
        <v>971</v>
      </c>
      <c r="C305" s="39">
        <v>971</v>
      </c>
      <c r="D305" s="40">
        <v>872</v>
      </c>
      <c r="E305" s="41">
        <v>89.804299999999998</v>
      </c>
      <c r="F305" s="40">
        <v>824</v>
      </c>
      <c r="G305" s="41">
        <v>84.861000000000004</v>
      </c>
      <c r="H305" s="40">
        <v>859</v>
      </c>
      <c r="I305" s="41">
        <v>88.465500000000006</v>
      </c>
      <c r="J305" s="40">
        <v>832</v>
      </c>
      <c r="K305" s="41">
        <v>85.684899999999999</v>
      </c>
      <c r="L305" s="40">
        <v>826</v>
      </c>
      <c r="M305" s="41">
        <v>85.066900000000004</v>
      </c>
      <c r="N305" s="40">
        <v>862</v>
      </c>
      <c r="O305" s="41">
        <v>88.774500000000003</v>
      </c>
      <c r="P305" s="40">
        <v>825</v>
      </c>
      <c r="Q305" s="41">
        <v>84.963999999999999</v>
      </c>
      <c r="R305" s="40">
        <v>818</v>
      </c>
      <c r="S305" s="41">
        <v>84.242999999999995</v>
      </c>
      <c r="T305" s="40">
        <v>825</v>
      </c>
      <c r="U305" s="41">
        <v>84.963999999999999</v>
      </c>
      <c r="V305" s="40">
        <v>790</v>
      </c>
      <c r="W305" s="41">
        <v>81.359399999999994</v>
      </c>
    </row>
    <row r="306" spans="1:251" x14ac:dyDescent="0.2">
      <c r="A306" s="36" t="s">
        <v>197</v>
      </c>
      <c r="B306" s="39">
        <v>799</v>
      </c>
      <c r="C306" s="39">
        <v>799</v>
      </c>
      <c r="D306" s="40">
        <v>730</v>
      </c>
      <c r="E306" s="41">
        <v>91.364199999999997</v>
      </c>
      <c r="F306" s="40">
        <v>690</v>
      </c>
      <c r="G306" s="41">
        <v>86.357900000000001</v>
      </c>
      <c r="H306" s="40">
        <v>703</v>
      </c>
      <c r="I306" s="41">
        <v>87.984999999999999</v>
      </c>
      <c r="J306" s="40">
        <v>708</v>
      </c>
      <c r="K306" s="41">
        <v>88.610799999999998</v>
      </c>
      <c r="L306" s="40">
        <v>693</v>
      </c>
      <c r="M306" s="41">
        <v>86.733400000000003</v>
      </c>
      <c r="N306" s="40">
        <v>713</v>
      </c>
      <c r="O306" s="41">
        <v>89.236500000000007</v>
      </c>
      <c r="P306" s="40">
        <v>693</v>
      </c>
      <c r="Q306" s="41">
        <v>86.733400000000003</v>
      </c>
      <c r="R306" s="40">
        <v>686</v>
      </c>
      <c r="S306" s="41">
        <v>85.857299999999995</v>
      </c>
      <c r="T306" s="40">
        <v>688</v>
      </c>
      <c r="U306" s="41">
        <v>86.107600000000005</v>
      </c>
      <c r="V306" s="40">
        <v>651</v>
      </c>
      <c r="W306" s="41">
        <v>81.476799999999997</v>
      </c>
    </row>
    <row r="307" spans="1:251" x14ac:dyDescent="0.2">
      <c r="A307" s="36" t="s">
        <v>393</v>
      </c>
      <c r="B307" s="39">
        <v>684</v>
      </c>
      <c r="C307" s="39">
        <v>684</v>
      </c>
      <c r="D307" s="40">
        <v>629</v>
      </c>
      <c r="E307" s="41">
        <v>91.959100000000007</v>
      </c>
      <c r="F307" s="40">
        <v>608</v>
      </c>
      <c r="G307" s="41">
        <v>88.888900000000007</v>
      </c>
      <c r="H307" s="40">
        <v>617</v>
      </c>
      <c r="I307" s="41">
        <v>90.204700000000003</v>
      </c>
      <c r="J307" s="40">
        <v>620</v>
      </c>
      <c r="K307" s="41">
        <v>90.643299999999996</v>
      </c>
      <c r="L307" s="40">
        <v>609</v>
      </c>
      <c r="M307" s="41">
        <v>89.0351</v>
      </c>
      <c r="N307" s="40">
        <v>625</v>
      </c>
      <c r="O307" s="41">
        <v>91.374300000000005</v>
      </c>
      <c r="P307" s="40">
        <v>608</v>
      </c>
      <c r="Q307" s="41">
        <v>88.888900000000007</v>
      </c>
      <c r="R307" s="40">
        <v>617</v>
      </c>
      <c r="S307" s="41">
        <v>90.204700000000003</v>
      </c>
      <c r="T307" s="40">
        <v>622</v>
      </c>
      <c r="U307" s="41">
        <v>90.935699999999997</v>
      </c>
      <c r="V307" s="40">
        <v>597</v>
      </c>
      <c r="W307" s="41">
        <v>87.280699999999996</v>
      </c>
    </row>
    <row r="308" spans="1:251" ht="13.5" thickBot="1" x14ac:dyDescent="0.25">
      <c r="A308" s="43" t="s">
        <v>296</v>
      </c>
      <c r="B308" s="44">
        <f>SUM(B295:B307)</f>
        <v>14617</v>
      </c>
      <c r="C308" s="44">
        <f>SUM(C295:C307)</f>
        <v>14617</v>
      </c>
      <c r="D308" s="44">
        <f>SUM(D295:D307)</f>
        <v>12955</v>
      </c>
      <c r="E308" s="45">
        <f>(D308/B308)*100</f>
        <v>88.629677772456731</v>
      </c>
      <c r="F308" s="44">
        <f>SUM(F295:F307)</f>
        <v>12047</v>
      </c>
      <c r="G308" s="45">
        <f>(F308/C308)*100</f>
        <v>82.417732776903605</v>
      </c>
      <c r="H308" s="44">
        <f>SUM(H295:H307)</f>
        <v>12590</v>
      </c>
      <c r="I308" s="45">
        <f>(H308/B308)*100</f>
        <v>86.132585345830194</v>
      </c>
      <c r="J308" s="44">
        <f>SUM(J295:J307)</f>
        <v>12308</v>
      </c>
      <c r="K308" s="45">
        <f>(J308/C308)*100</f>
        <v>84.203324895669425</v>
      </c>
      <c r="L308" s="44">
        <f>SUM(L295:L307)</f>
        <v>12081</v>
      </c>
      <c r="M308" s="45">
        <f>(L308/C308)*100</f>
        <v>82.650338646781137</v>
      </c>
      <c r="N308" s="44">
        <f>SUM(N295:N307)</f>
        <v>12836</v>
      </c>
      <c r="O308" s="45">
        <f>(N308/B308)*100</f>
        <v>87.81555722788535</v>
      </c>
      <c r="P308" s="44">
        <f>SUM(P295:P307)</f>
        <v>12220</v>
      </c>
      <c r="Q308" s="45">
        <f>(P308/C308)*100</f>
        <v>83.60128617363344</v>
      </c>
      <c r="R308" s="44">
        <f>SUM(R295:R307)</f>
        <v>12304</v>
      </c>
      <c r="S308" s="45">
        <f>(R308/C308)*100</f>
        <v>84.175959499213249</v>
      </c>
      <c r="T308" s="44">
        <f>SUM(T295:T307)</f>
        <v>12326</v>
      </c>
      <c r="U308" s="45">
        <f>(T308/C308)*100</f>
        <v>84.326469179722238</v>
      </c>
      <c r="V308" s="44">
        <f>SUM(V295:V307)</f>
        <v>11580</v>
      </c>
      <c r="W308" s="45">
        <f>(V308/C308)*100</f>
        <v>79.222822740644446</v>
      </c>
    </row>
    <row r="309" spans="1:251" s="30" customFormat="1" ht="25.5" customHeight="1" thickTop="1" x14ac:dyDescent="0.2">
      <c r="A309" s="110" t="s">
        <v>295</v>
      </c>
      <c r="B309" s="112" t="s">
        <v>415</v>
      </c>
      <c r="C309" s="113"/>
      <c r="D309" s="105" t="s">
        <v>416</v>
      </c>
      <c r="E309" s="109"/>
      <c r="F309" s="109"/>
      <c r="G309" s="114"/>
      <c r="H309" s="105" t="s">
        <v>417</v>
      </c>
      <c r="I309" s="108"/>
      <c r="J309" s="109"/>
      <c r="K309" s="107"/>
      <c r="L309" s="105" t="s">
        <v>418</v>
      </c>
      <c r="M309" s="114"/>
      <c r="N309" s="105" t="s">
        <v>419</v>
      </c>
      <c r="O309" s="108"/>
      <c r="P309" s="109"/>
      <c r="Q309" s="107"/>
      <c r="R309" s="105" t="s">
        <v>420</v>
      </c>
      <c r="S309" s="107"/>
      <c r="T309" s="105" t="s">
        <v>421</v>
      </c>
      <c r="U309" s="106"/>
      <c r="V309" s="105" t="s">
        <v>422</v>
      </c>
      <c r="W309" s="106"/>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row>
    <row r="310" spans="1:251" s="34" customFormat="1" ht="25.5" customHeight="1" x14ac:dyDescent="0.2">
      <c r="A310" s="111"/>
      <c r="B310" s="31" t="s">
        <v>304</v>
      </c>
      <c r="C310" s="31" t="s">
        <v>305</v>
      </c>
      <c r="D310" s="32" t="s">
        <v>399</v>
      </c>
      <c r="E310" s="33" t="s">
        <v>294</v>
      </c>
      <c r="F310" s="32" t="s">
        <v>400</v>
      </c>
      <c r="G310" s="33" t="s">
        <v>294</v>
      </c>
      <c r="H310" s="32" t="s">
        <v>399</v>
      </c>
      <c r="I310" s="33" t="s">
        <v>294</v>
      </c>
      <c r="J310" s="32" t="s">
        <v>401</v>
      </c>
      <c r="K310" s="33" t="s">
        <v>294</v>
      </c>
      <c r="L310" s="32" t="s">
        <v>401</v>
      </c>
      <c r="M310" s="33" t="s">
        <v>294</v>
      </c>
      <c r="N310" s="32" t="s">
        <v>399</v>
      </c>
      <c r="O310" s="33" t="s">
        <v>294</v>
      </c>
      <c r="P310" s="32" t="s">
        <v>401</v>
      </c>
      <c r="Q310" s="33" t="s">
        <v>294</v>
      </c>
      <c r="R310" s="32" t="s">
        <v>400</v>
      </c>
      <c r="S310" s="33" t="s">
        <v>294</v>
      </c>
      <c r="T310" s="32" t="s">
        <v>400</v>
      </c>
      <c r="U310" s="33" t="s">
        <v>294</v>
      </c>
      <c r="V310" s="32" t="s">
        <v>402</v>
      </c>
      <c r="W310" s="33" t="s">
        <v>294</v>
      </c>
    </row>
    <row r="311" spans="1:251" ht="18" x14ac:dyDescent="0.25">
      <c r="A311" s="35" t="s">
        <v>340</v>
      </c>
      <c r="B311" s="35"/>
      <c r="C311" s="35"/>
      <c r="D311" s="35"/>
      <c r="E311" s="48"/>
      <c r="F311" s="35"/>
      <c r="G311" s="48"/>
      <c r="H311" s="35"/>
      <c r="I311" s="48"/>
      <c r="J311" s="35"/>
      <c r="K311" s="48"/>
      <c r="L311" s="35"/>
      <c r="M311" s="48"/>
      <c r="N311" s="35"/>
      <c r="O311" s="48"/>
      <c r="P311" s="35"/>
      <c r="Q311" s="48"/>
      <c r="R311" s="35"/>
      <c r="S311" s="48"/>
      <c r="T311" s="35"/>
      <c r="U311" s="48"/>
      <c r="V311" s="35"/>
      <c r="W311" s="48"/>
    </row>
    <row r="312" spans="1:251" x14ac:dyDescent="0.2">
      <c r="A312" s="36" t="s">
        <v>167</v>
      </c>
      <c r="B312" s="39">
        <v>265</v>
      </c>
      <c r="C312" s="39">
        <v>265</v>
      </c>
      <c r="D312" s="40">
        <v>208</v>
      </c>
      <c r="E312" s="41">
        <v>78.490600000000001</v>
      </c>
      <c r="F312" s="40">
        <v>191</v>
      </c>
      <c r="G312" s="41">
        <v>72.075500000000005</v>
      </c>
      <c r="H312" s="40">
        <v>205</v>
      </c>
      <c r="I312" s="41">
        <v>77.358500000000006</v>
      </c>
      <c r="J312" s="40">
        <v>195</v>
      </c>
      <c r="K312" s="41">
        <v>73.584900000000005</v>
      </c>
      <c r="L312" s="40">
        <v>191</v>
      </c>
      <c r="M312" s="41">
        <v>72.075500000000005</v>
      </c>
      <c r="N312" s="40">
        <v>204</v>
      </c>
      <c r="O312" s="41">
        <v>76.981099999999998</v>
      </c>
      <c r="P312" s="40">
        <v>194</v>
      </c>
      <c r="Q312" s="41">
        <v>73.207499999999996</v>
      </c>
      <c r="R312" s="40">
        <v>198</v>
      </c>
      <c r="S312" s="41">
        <v>74.716999999999999</v>
      </c>
      <c r="T312" s="40">
        <v>198</v>
      </c>
      <c r="U312" s="41">
        <v>74.716999999999999</v>
      </c>
      <c r="V312" s="40">
        <v>188</v>
      </c>
      <c r="W312" s="41">
        <v>70.943399999999997</v>
      </c>
    </row>
    <row r="313" spans="1:251" x14ac:dyDescent="0.2">
      <c r="A313" s="36" t="s">
        <v>173</v>
      </c>
      <c r="B313" s="39">
        <v>1319</v>
      </c>
      <c r="C313" s="39">
        <v>1319</v>
      </c>
      <c r="D313" s="40">
        <v>1218</v>
      </c>
      <c r="E313" s="41">
        <v>92.342699999999994</v>
      </c>
      <c r="F313" s="40">
        <v>1145</v>
      </c>
      <c r="G313" s="41">
        <v>86.808199999999999</v>
      </c>
      <c r="H313" s="40">
        <v>1195</v>
      </c>
      <c r="I313" s="41">
        <v>90.5989</v>
      </c>
      <c r="J313" s="40">
        <v>1160</v>
      </c>
      <c r="K313" s="41">
        <v>87.945400000000006</v>
      </c>
      <c r="L313" s="40">
        <v>1149</v>
      </c>
      <c r="M313" s="41">
        <v>87.111400000000003</v>
      </c>
      <c r="N313" s="40">
        <v>1206</v>
      </c>
      <c r="O313" s="41">
        <v>91.432900000000004</v>
      </c>
      <c r="P313" s="40">
        <v>1153</v>
      </c>
      <c r="Q313" s="41">
        <v>87.414699999999996</v>
      </c>
      <c r="R313" s="40">
        <v>1153</v>
      </c>
      <c r="S313" s="41">
        <v>87.414699999999996</v>
      </c>
      <c r="T313" s="40">
        <v>1158</v>
      </c>
      <c r="U313" s="41">
        <v>87.793800000000005</v>
      </c>
      <c r="V313" s="40">
        <v>1114</v>
      </c>
      <c r="W313" s="41">
        <v>84.457899999999995</v>
      </c>
    </row>
    <row r="314" spans="1:251" x14ac:dyDescent="0.2">
      <c r="A314" s="36" t="s">
        <v>174</v>
      </c>
      <c r="B314" s="39">
        <v>403</v>
      </c>
      <c r="C314" s="39">
        <v>403</v>
      </c>
      <c r="D314" s="40">
        <v>367</v>
      </c>
      <c r="E314" s="41">
        <v>91.066999999999993</v>
      </c>
      <c r="F314" s="40">
        <v>338</v>
      </c>
      <c r="G314" s="41">
        <v>83.870999999999995</v>
      </c>
      <c r="H314" s="40">
        <v>352</v>
      </c>
      <c r="I314" s="41">
        <v>87.344899999999996</v>
      </c>
      <c r="J314" s="40">
        <v>348</v>
      </c>
      <c r="K314" s="41">
        <v>86.352400000000003</v>
      </c>
      <c r="L314" s="40">
        <v>341</v>
      </c>
      <c r="M314" s="41">
        <v>84.615399999999994</v>
      </c>
      <c r="N314" s="40">
        <v>358</v>
      </c>
      <c r="O314" s="41">
        <v>88.833699999999993</v>
      </c>
      <c r="P314" s="40">
        <v>339</v>
      </c>
      <c r="Q314" s="41">
        <v>84.119100000000003</v>
      </c>
      <c r="R314" s="40">
        <v>341</v>
      </c>
      <c r="S314" s="41">
        <v>84.615399999999994</v>
      </c>
      <c r="T314" s="40">
        <v>344</v>
      </c>
      <c r="U314" s="41">
        <v>85.359800000000007</v>
      </c>
      <c r="V314" s="40">
        <v>325</v>
      </c>
      <c r="W314" s="41">
        <v>80.645200000000003</v>
      </c>
    </row>
    <row r="315" spans="1:251" x14ac:dyDescent="0.2">
      <c r="A315" s="36" t="s">
        <v>176</v>
      </c>
      <c r="B315" s="39">
        <v>266</v>
      </c>
      <c r="C315" s="39">
        <v>266</v>
      </c>
      <c r="D315" s="40">
        <v>206</v>
      </c>
      <c r="E315" s="41">
        <v>77.443600000000004</v>
      </c>
      <c r="F315" s="40">
        <v>194</v>
      </c>
      <c r="G315" s="41">
        <v>72.932299999999998</v>
      </c>
      <c r="H315" s="40">
        <v>199</v>
      </c>
      <c r="I315" s="41">
        <v>74.811999999999998</v>
      </c>
      <c r="J315" s="40">
        <v>198</v>
      </c>
      <c r="K315" s="41">
        <v>74.436099999999996</v>
      </c>
      <c r="L315" s="40">
        <v>197</v>
      </c>
      <c r="M315" s="41">
        <v>74.060199999999995</v>
      </c>
      <c r="N315" s="40">
        <v>200</v>
      </c>
      <c r="O315" s="41">
        <v>75.188000000000002</v>
      </c>
      <c r="P315" s="40">
        <v>197</v>
      </c>
      <c r="Q315" s="41">
        <v>74.060199999999995</v>
      </c>
      <c r="R315" s="40">
        <v>195</v>
      </c>
      <c r="S315" s="41">
        <v>73.308300000000003</v>
      </c>
      <c r="T315" s="40">
        <v>193</v>
      </c>
      <c r="U315" s="41">
        <v>72.556399999999996</v>
      </c>
      <c r="V315" s="40">
        <v>189</v>
      </c>
      <c r="W315" s="41">
        <v>71.052599999999998</v>
      </c>
    </row>
    <row r="316" spans="1:251" x14ac:dyDescent="0.2">
      <c r="A316" s="36" t="s">
        <v>177</v>
      </c>
      <c r="B316" s="39">
        <v>410</v>
      </c>
      <c r="C316" s="39">
        <v>410</v>
      </c>
      <c r="D316" s="40">
        <v>370</v>
      </c>
      <c r="E316" s="41">
        <v>90.243899999999996</v>
      </c>
      <c r="F316" s="40">
        <v>352</v>
      </c>
      <c r="G316" s="41">
        <v>85.853700000000003</v>
      </c>
      <c r="H316" s="40">
        <v>364</v>
      </c>
      <c r="I316" s="41">
        <v>88.780500000000004</v>
      </c>
      <c r="J316" s="40">
        <v>359</v>
      </c>
      <c r="K316" s="41">
        <v>87.561000000000007</v>
      </c>
      <c r="L316" s="40">
        <v>352</v>
      </c>
      <c r="M316" s="41">
        <v>85.853700000000003</v>
      </c>
      <c r="N316" s="40">
        <v>369</v>
      </c>
      <c r="O316" s="41">
        <v>90</v>
      </c>
      <c r="P316" s="40">
        <v>355</v>
      </c>
      <c r="Q316" s="41">
        <v>86.585400000000007</v>
      </c>
      <c r="R316" s="40">
        <v>355</v>
      </c>
      <c r="S316" s="41">
        <v>86.585400000000007</v>
      </c>
      <c r="T316" s="40">
        <v>354</v>
      </c>
      <c r="U316" s="41">
        <v>86.341499999999996</v>
      </c>
      <c r="V316" s="40">
        <v>340</v>
      </c>
      <c r="W316" s="41">
        <v>82.9268</v>
      </c>
    </row>
    <row r="317" spans="1:251" x14ac:dyDescent="0.2">
      <c r="A317" s="36" t="s">
        <v>368</v>
      </c>
      <c r="B317" s="39">
        <v>928</v>
      </c>
      <c r="C317" s="39">
        <v>928</v>
      </c>
      <c r="D317" s="40">
        <v>841</v>
      </c>
      <c r="E317" s="41">
        <v>90.625</v>
      </c>
      <c r="F317" s="40">
        <v>790</v>
      </c>
      <c r="G317" s="41">
        <v>85.129300000000001</v>
      </c>
      <c r="H317" s="40">
        <v>814</v>
      </c>
      <c r="I317" s="41">
        <v>87.715500000000006</v>
      </c>
      <c r="J317" s="40">
        <v>803</v>
      </c>
      <c r="K317" s="41">
        <v>86.530199999999994</v>
      </c>
      <c r="L317" s="40">
        <v>788</v>
      </c>
      <c r="M317" s="41">
        <v>84.913799999999995</v>
      </c>
      <c r="N317" s="40">
        <v>825</v>
      </c>
      <c r="O317" s="41">
        <v>88.900899999999993</v>
      </c>
      <c r="P317" s="40">
        <v>803</v>
      </c>
      <c r="Q317" s="41">
        <v>86.530199999999994</v>
      </c>
      <c r="R317" s="40">
        <v>816</v>
      </c>
      <c r="S317" s="41">
        <v>87.930999999999997</v>
      </c>
      <c r="T317" s="40">
        <v>815</v>
      </c>
      <c r="U317" s="41">
        <v>87.823300000000003</v>
      </c>
      <c r="V317" s="40">
        <v>774</v>
      </c>
      <c r="W317" s="41">
        <v>83.405199999999994</v>
      </c>
    </row>
    <row r="318" spans="1:251" x14ac:dyDescent="0.2">
      <c r="A318" s="36" t="s">
        <v>367</v>
      </c>
      <c r="B318" s="39">
        <v>528</v>
      </c>
      <c r="C318" s="39">
        <v>528</v>
      </c>
      <c r="D318" s="40">
        <v>448</v>
      </c>
      <c r="E318" s="41">
        <v>84.848500000000001</v>
      </c>
      <c r="F318" s="40">
        <v>419</v>
      </c>
      <c r="G318" s="41">
        <v>79.356099999999998</v>
      </c>
      <c r="H318" s="40">
        <v>437</v>
      </c>
      <c r="I318" s="41">
        <v>82.765199999999993</v>
      </c>
      <c r="J318" s="40">
        <v>427</v>
      </c>
      <c r="K318" s="41">
        <v>80.871200000000002</v>
      </c>
      <c r="L318" s="40">
        <v>419</v>
      </c>
      <c r="M318" s="41">
        <v>79.356099999999998</v>
      </c>
      <c r="N318" s="40">
        <v>441</v>
      </c>
      <c r="O318" s="41">
        <v>83.5227</v>
      </c>
      <c r="P318" s="40">
        <v>429</v>
      </c>
      <c r="Q318" s="41">
        <v>81.25</v>
      </c>
      <c r="R318" s="40">
        <v>425</v>
      </c>
      <c r="S318" s="41">
        <v>80.492400000000004</v>
      </c>
      <c r="T318" s="40">
        <v>428</v>
      </c>
      <c r="U318" s="41">
        <v>81.060599999999994</v>
      </c>
      <c r="V318" s="40">
        <v>407</v>
      </c>
      <c r="W318" s="41">
        <v>77.083299999999994</v>
      </c>
    </row>
    <row r="319" spans="1:251" x14ac:dyDescent="0.2">
      <c r="A319" s="36" t="s">
        <v>190</v>
      </c>
      <c r="B319" s="39">
        <v>337</v>
      </c>
      <c r="C319" s="39">
        <v>337</v>
      </c>
      <c r="D319" s="40">
        <v>309</v>
      </c>
      <c r="E319" s="41">
        <v>91.691400000000002</v>
      </c>
      <c r="F319" s="40">
        <v>296</v>
      </c>
      <c r="G319" s="41">
        <v>87.833799999999997</v>
      </c>
      <c r="H319" s="40">
        <v>306</v>
      </c>
      <c r="I319" s="41">
        <v>90.801199999999994</v>
      </c>
      <c r="J319" s="40">
        <v>299</v>
      </c>
      <c r="K319" s="41">
        <v>88.724000000000004</v>
      </c>
      <c r="L319" s="40">
        <v>296</v>
      </c>
      <c r="M319" s="41">
        <v>87.833799999999997</v>
      </c>
      <c r="N319" s="40">
        <v>306</v>
      </c>
      <c r="O319" s="41">
        <v>90.801199999999994</v>
      </c>
      <c r="P319" s="40">
        <v>294</v>
      </c>
      <c r="Q319" s="41">
        <v>87.240399999999994</v>
      </c>
      <c r="R319" s="40">
        <v>292</v>
      </c>
      <c r="S319" s="41">
        <v>86.646900000000002</v>
      </c>
      <c r="T319" s="40">
        <v>293</v>
      </c>
      <c r="U319" s="41">
        <v>86.943600000000004</v>
      </c>
      <c r="V319" s="40">
        <v>288</v>
      </c>
      <c r="W319" s="41">
        <v>85.459900000000005</v>
      </c>
    </row>
    <row r="320" spans="1:251" x14ac:dyDescent="0.2">
      <c r="A320" s="36" t="s">
        <v>196</v>
      </c>
      <c r="B320" s="39">
        <v>304</v>
      </c>
      <c r="C320" s="39">
        <v>304</v>
      </c>
      <c r="D320" s="40">
        <v>257</v>
      </c>
      <c r="E320" s="41">
        <v>84.539500000000004</v>
      </c>
      <c r="F320" s="40">
        <v>239</v>
      </c>
      <c r="G320" s="41">
        <v>78.618399999999994</v>
      </c>
      <c r="H320" s="40">
        <v>249</v>
      </c>
      <c r="I320" s="41">
        <v>81.907899999999998</v>
      </c>
      <c r="J320" s="40">
        <v>246</v>
      </c>
      <c r="K320" s="41">
        <v>80.921099999999996</v>
      </c>
      <c r="L320" s="40">
        <v>240</v>
      </c>
      <c r="M320" s="41">
        <v>78.947400000000002</v>
      </c>
      <c r="N320" s="40">
        <v>255</v>
      </c>
      <c r="O320" s="41">
        <v>83.881600000000006</v>
      </c>
      <c r="P320" s="40">
        <v>246</v>
      </c>
      <c r="Q320" s="41">
        <v>80.921099999999996</v>
      </c>
      <c r="R320" s="40">
        <v>246</v>
      </c>
      <c r="S320" s="41">
        <v>80.921099999999996</v>
      </c>
      <c r="T320" s="40">
        <v>247</v>
      </c>
      <c r="U320" s="41">
        <v>81.25</v>
      </c>
      <c r="V320" s="40">
        <v>233</v>
      </c>
      <c r="W320" s="41">
        <v>76.6447</v>
      </c>
    </row>
    <row r="321" spans="1:251" x14ac:dyDescent="0.2">
      <c r="A321" s="36" t="s">
        <v>204</v>
      </c>
      <c r="B321" s="39">
        <v>485</v>
      </c>
      <c r="C321" s="39">
        <v>485</v>
      </c>
      <c r="D321" s="40">
        <v>449</v>
      </c>
      <c r="E321" s="41">
        <v>92.577299999999994</v>
      </c>
      <c r="F321" s="40">
        <v>423</v>
      </c>
      <c r="G321" s="41">
        <v>87.216499999999996</v>
      </c>
      <c r="H321" s="40">
        <v>445</v>
      </c>
      <c r="I321" s="41">
        <v>91.752600000000001</v>
      </c>
      <c r="J321" s="40">
        <v>427</v>
      </c>
      <c r="K321" s="41">
        <v>88.041200000000003</v>
      </c>
      <c r="L321" s="40">
        <v>423</v>
      </c>
      <c r="M321" s="41">
        <v>87.216499999999996</v>
      </c>
      <c r="N321" s="40">
        <v>447</v>
      </c>
      <c r="O321" s="41">
        <v>92.164900000000003</v>
      </c>
      <c r="P321" s="40">
        <v>431</v>
      </c>
      <c r="Q321" s="41">
        <v>88.866</v>
      </c>
      <c r="R321" s="40">
        <v>428</v>
      </c>
      <c r="S321" s="41">
        <v>88.247399999999999</v>
      </c>
      <c r="T321" s="40">
        <v>431</v>
      </c>
      <c r="U321" s="41">
        <v>88.866</v>
      </c>
      <c r="V321" s="40">
        <v>412</v>
      </c>
      <c r="W321" s="41">
        <v>84.948499999999996</v>
      </c>
    </row>
    <row r="322" spans="1:251" ht="13.5" thickBot="1" x14ac:dyDescent="0.25">
      <c r="A322" s="43" t="s">
        <v>296</v>
      </c>
      <c r="B322" s="44">
        <f>SUM(B312:B321)</f>
        <v>5245</v>
      </c>
      <c r="C322" s="44">
        <f>SUM(C312:C321)</f>
        <v>5245</v>
      </c>
      <c r="D322" s="44">
        <f>SUM(D312:D321)</f>
        <v>4673</v>
      </c>
      <c r="E322" s="45">
        <f>(D322/B322)*100</f>
        <v>89.094375595805531</v>
      </c>
      <c r="F322" s="44">
        <f>SUM(F312:F321)</f>
        <v>4387</v>
      </c>
      <c r="G322" s="45">
        <f>(F322/C322)*100</f>
        <v>83.641563393708296</v>
      </c>
      <c r="H322" s="44">
        <f>SUM(H312:H321)</f>
        <v>4566</v>
      </c>
      <c r="I322" s="45">
        <f>(H322/B322)*100</f>
        <v>87.05433746425166</v>
      </c>
      <c r="J322" s="44">
        <f>SUM(J312:J321)</f>
        <v>4462</v>
      </c>
      <c r="K322" s="45">
        <f>(J322/C322)*100</f>
        <v>85.071496663489029</v>
      </c>
      <c r="L322" s="44">
        <f>SUM(L312:L321)</f>
        <v>4396</v>
      </c>
      <c r="M322" s="45">
        <f>(L322/C322)*100</f>
        <v>83.813155386081988</v>
      </c>
      <c r="N322" s="44">
        <f>SUM(N312:N321)</f>
        <v>4611</v>
      </c>
      <c r="O322" s="45">
        <f>(N322/B322)*100</f>
        <v>87.912297426120105</v>
      </c>
      <c r="P322" s="44">
        <f>SUM(P312:P321)</f>
        <v>4441</v>
      </c>
      <c r="Q322" s="45">
        <f>(P322/C322)*100</f>
        <v>84.671115347950433</v>
      </c>
      <c r="R322" s="44">
        <f>SUM(R312:R321)</f>
        <v>4449</v>
      </c>
      <c r="S322" s="45">
        <f>(R322/C322)*100</f>
        <v>84.823641563393707</v>
      </c>
      <c r="T322" s="44">
        <f>SUM(T312:T321)</f>
        <v>4461</v>
      </c>
      <c r="U322" s="45">
        <f>(T322/C322)*100</f>
        <v>85.052430886558625</v>
      </c>
      <c r="V322" s="44">
        <f>SUM(V312:V321)</f>
        <v>4270</v>
      </c>
      <c r="W322" s="45">
        <f>(V322/C322)*100</f>
        <v>81.410867492850343</v>
      </c>
    </row>
    <row r="323" spans="1:251" s="30" customFormat="1" ht="25.5" customHeight="1" thickTop="1" x14ac:dyDescent="0.2">
      <c r="A323" s="110" t="s">
        <v>295</v>
      </c>
      <c r="B323" s="112" t="s">
        <v>415</v>
      </c>
      <c r="C323" s="113"/>
      <c r="D323" s="105" t="s">
        <v>416</v>
      </c>
      <c r="E323" s="109"/>
      <c r="F323" s="109"/>
      <c r="G323" s="114"/>
      <c r="H323" s="105" t="s">
        <v>417</v>
      </c>
      <c r="I323" s="108"/>
      <c r="J323" s="109"/>
      <c r="K323" s="107"/>
      <c r="L323" s="105" t="s">
        <v>418</v>
      </c>
      <c r="M323" s="114"/>
      <c r="N323" s="105" t="s">
        <v>419</v>
      </c>
      <c r="O323" s="108"/>
      <c r="P323" s="109"/>
      <c r="Q323" s="107"/>
      <c r="R323" s="105" t="s">
        <v>420</v>
      </c>
      <c r="S323" s="107"/>
      <c r="T323" s="105" t="s">
        <v>421</v>
      </c>
      <c r="U323" s="106"/>
      <c r="V323" s="105" t="s">
        <v>422</v>
      </c>
      <c r="W323" s="106"/>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row>
    <row r="324" spans="1:251" s="34" customFormat="1" ht="25.5" customHeight="1" x14ac:dyDescent="0.2">
      <c r="A324" s="111"/>
      <c r="B324" s="31" t="s">
        <v>304</v>
      </c>
      <c r="C324" s="31" t="s">
        <v>305</v>
      </c>
      <c r="D324" s="32" t="s">
        <v>399</v>
      </c>
      <c r="E324" s="33" t="s">
        <v>294</v>
      </c>
      <c r="F324" s="32" t="s">
        <v>400</v>
      </c>
      <c r="G324" s="33" t="s">
        <v>294</v>
      </c>
      <c r="H324" s="32" t="s">
        <v>399</v>
      </c>
      <c r="I324" s="33" t="s">
        <v>294</v>
      </c>
      <c r="J324" s="32" t="s">
        <v>401</v>
      </c>
      <c r="K324" s="33" t="s">
        <v>294</v>
      </c>
      <c r="L324" s="32" t="s">
        <v>401</v>
      </c>
      <c r="M324" s="33" t="s">
        <v>294</v>
      </c>
      <c r="N324" s="32" t="s">
        <v>399</v>
      </c>
      <c r="O324" s="33" t="s">
        <v>294</v>
      </c>
      <c r="P324" s="32" t="s">
        <v>401</v>
      </c>
      <c r="Q324" s="33" t="s">
        <v>294</v>
      </c>
      <c r="R324" s="32" t="s">
        <v>400</v>
      </c>
      <c r="S324" s="33" t="s">
        <v>294</v>
      </c>
      <c r="T324" s="32" t="s">
        <v>400</v>
      </c>
      <c r="U324" s="33" t="s">
        <v>294</v>
      </c>
      <c r="V324" s="32" t="s">
        <v>402</v>
      </c>
      <c r="W324" s="33" t="s">
        <v>294</v>
      </c>
    </row>
    <row r="325" spans="1:251" ht="18" x14ac:dyDescent="0.25">
      <c r="A325" s="35" t="s">
        <v>327</v>
      </c>
      <c r="B325" s="35"/>
      <c r="C325" s="36"/>
      <c r="D325" s="36"/>
      <c r="E325" s="37"/>
      <c r="F325" s="36"/>
      <c r="G325" s="37"/>
      <c r="H325" s="36"/>
      <c r="I325" s="37"/>
      <c r="J325" s="36"/>
      <c r="K325" s="37"/>
      <c r="L325" s="36"/>
      <c r="M325" s="37"/>
      <c r="N325" s="36"/>
      <c r="O325" s="37"/>
      <c r="P325" s="36"/>
      <c r="Q325" s="37"/>
      <c r="R325" s="36"/>
      <c r="S325" s="37"/>
      <c r="T325" s="36"/>
      <c r="U325" s="37"/>
      <c r="V325" s="36"/>
      <c r="W325" s="37"/>
    </row>
    <row r="326" spans="1:251" x14ac:dyDescent="0.2">
      <c r="A326" s="36" t="s">
        <v>205</v>
      </c>
      <c r="B326" s="39">
        <v>241</v>
      </c>
      <c r="C326" s="39">
        <v>241</v>
      </c>
      <c r="D326" s="40">
        <v>193</v>
      </c>
      <c r="E326" s="41">
        <v>80.082999999999998</v>
      </c>
      <c r="F326" s="40">
        <v>174</v>
      </c>
      <c r="G326" s="41">
        <v>72.199200000000005</v>
      </c>
      <c r="H326" s="40">
        <v>184</v>
      </c>
      <c r="I326" s="41">
        <v>76.348500000000001</v>
      </c>
      <c r="J326" s="40">
        <v>183</v>
      </c>
      <c r="K326" s="41">
        <v>75.933599999999998</v>
      </c>
      <c r="L326" s="40">
        <v>176</v>
      </c>
      <c r="M326" s="41">
        <v>73.028999999999996</v>
      </c>
      <c r="N326" s="40">
        <v>192</v>
      </c>
      <c r="O326" s="41">
        <v>79.668000000000006</v>
      </c>
      <c r="P326" s="40">
        <v>186</v>
      </c>
      <c r="Q326" s="41">
        <v>77.178399999999996</v>
      </c>
      <c r="R326" s="40">
        <v>186</v>
      </c>
      <c r="S326" s="41">
        <v>77.178399999999996</v>
      </c>
      <c r="T326" s="40">
        <v>188</v>
      </c>
      <c r="U326" s="41">
        <v>78.008300000000006</v>
      </c>
      <c r="V326" s="40">
        <v>168</v>
      </c>
      <c r="W326" s="41">
        <v>69.709500000000006</v>
      </c>
    </row>
    <row r="327" spans="1:251" x14ac:dyDescent="0.2">
      <c r="A327" s="36" t="s">
        <v>206</v>
      </c>
      <c r="B327" s="39">
        <v>371</v>
      </c>
      <c r="C327" s="39">
        <v>371</v>
      </c>
      <c r="D327" s="40">
        <v>333</v>
      </c>
      <c r="E327" s="41">
        <v>89.757400000000004</v>
      </c>
      <c r="F327" s="40">
        <v>299</v>
      </c>
      <c r="G327" s="41">
        <v>80.593000000000004</v>
      </c>
      <c r="H327" s="40">
        <v>317</v>
      </c>
      <c r="I327" s="41">
        <v>85.444699999999997</v>
      </c>
      <c r="J327" s="40">
        <v>311</v>
      </c>
      <c r="K327" s="41">
        <v>83.827500000000001</v>
      </c>
      <c r="L327" s="40">
        <v>299</v>
      </c>
      <c r="M327" s="41">
        <v>80.593000000000004</v>
      </c>
      <c r="N327" s="40">
        <v>325</v>
      </c>
      <c r="O327" s="41">
        <v>87.601100000000002</v>
      </c>
      <c r="P327" s="40">
        <v>315</v>
      </c>
      <c r="Q327" s="41">
        <v>84.905699999999996</v>
      </c>
      <c r="R327" s="40">
        <v>321</v>
      </c>
      <c r="S327" s="41">
        <v>86.522900000000007</v>
      </c>
      <c r="T327" s="40">
        <v>323</v>
      </c>
      <c r="U327" s="41">
        <v>87.061999999999998</v>
      </c>
      <c r="V327" s="40">
        <v>291</v>
      </c>
      <c r="W327" s="41">
        <v>78.436700000000002</v>
      </c>
    </row>
    <row r="328" spans="1:251" x14ac:dyDescent="0.2">
      <c r="A328" s="36" t="s">
        <v>207</v>
      </c>
      <c r="B328" s="39">
        <v>219</v>
      </c>
      <c r="C328" s="39">
        <v>219</v>
      </c>
      <c r="D328" s="40">
        <v>184</v>
      </c>
      <c r="E328" s="41">
        <v>84.018299999999996</v>
      </c>
      <c r="F328" s="40">
        <v>172</v>
      </c>
      <c r="G328" s="41">
        <v>78.538799999999995</v>
      </c>
      <c r="H328" s="40">
        <v>179</v>
      </c>
      <c r="I328" s="41">
        <v>81.735200000000006</v>
      </c>
      <c r="J328" s="40">
        <v>176</v>
      </c>
      <c r="K328" s="41">
        <v>80.365300000000005</v>
      </c>
      <c r="L328" s="40">
        <v>172</v>
      </c>
      <c r="M328" s="41">
        <v>78.538799999999995</v>
      </c>
      <c r="N328" s="40">
        <v>184</v>
      </c>
      <c r="O328" s="41">
        <v>84.018299999999996</v>
      </c>
      <c r="P328" s="40">
        <v>174</v>
      </c>
      <c r="Q328" s="41">
        <v>79.452100000000002</v>
      </c>
      <c r="R328" s="40">
        <v>178</v>
      </c>
      <c r="S328" s="41">
        <v>81.278499999999994</v>
      </c>
      <c r="T328" s="40">
        <v>176</v>
      </c>
      <c r="U328" s="41">
        <v>80.365300000000005</v>
      </c>
      <c r="V328" s="40">
        <v>166</v>
      </c>
      <c r="W328" s="41">
        <v>75.799099999999996</v>
      </c>
    </row>
    <row r="329" spans="1:251" x14ac:dyDescent="0.2">
      <c r="A329" s="36" t="s">
        <v>208</v>
      </c>
      <c r="B329" s="39">
        <v>131</v>
      </c>
      <c r="C329" s="39">
        <v>131</v>
      </c>
      <c r="D329" s="40">
        <v>117</v>
      </c>
      <c r="E329" s="41">
        <v>89.313000000000002</v>
      </c>
      <c r="F329" s="40">
        <v>111</v>
      </c>
      <c r="G329" s="41">
        <v>84.732799999999997</v>
      </c>
      <c r="H329" s="40">
        <v>115</v>
      </c>
      <c r="I329" s="41">
        <v>87.786299999999997</v>
      </c>
      <c r="J329" s="40">
        <v>113</v>
      </c>
      <c r="K329" s="41">
        <v>86.259500000000003</v>
      </c>
      <c r="L329" s="40">
        <v>112</v>
      </c>
      <c r="M329" s="41">
        <v>85.496200000000002</v>
      </c>
      <c r="N329" s="40">
        <v>116</v>
      </c>
      <c r="O329" s="41">
        <v>88.549599999999998</v>
      </c>
      <c r="P329" s="40">
        <v>113</v>
      </c>
      <c r="Q329" s="41">
        <v>86.259500000000003</v>
      </c>
      <c r="R329" s="40">
        <v>115</v>
      </c>
      <c r="S329" s="41">
        <v>87.786299999999997</v>
      </c>
      <c r="T329" s="40">
        <v>116</v>
      </c>
      <c r="U329" s="41">
        <v>88.549599999999998</v>
      </c>
      <c r="V329" s="40">
        <v>110</v>
      </c>
      <c r="W329" s="41">
        <v>83.969499999999996</v>
      </c>
    </row>
    <row r="330" spans="1:251" x14ac:dyDescent="0.2">
      <c r="A330" s="36" t="s">
        <v>209</v>
      </c>
      <c r="B330" s="39">
        <v>494</v>
      </c>
      <c r="C330" s="39">
        <v>494</v>
      </c>
      <c r="D330" s="40">
        <v>439</v>
      </c>
      <c r="E330" s="41">
        <v>88.866399999999999</v>
      </c>
      <c r="F330" s="40">
        <v>399</v>
      </c>
      <c r="G330" s="41">
        <v>80.769199999999998</v>
      </c>
      <c r="H330" s="40">
        <v>431</v>
      </c>
      <c r="I330" s="41">
        <v>87.247</v>
      </c>
      <c r="J330" s="40">
        <v>405</v>
      </c>
      <c r="K330" s="41">
        <v>81.983800000000002</v>
      </c>
      <c r="L330" s="40">
        <v>403</v>
      </c>
      <c r="M330" s="41">
        <v>81.578900000000004</v>
      </c>
      <c r="N330" s="40">
        <v>434</v>
      </c>
      <c r="O330" s="41">
        <v>87.854299999999995</v>
      </c>
      <c r="P330" s="40">
        <v>407</v>
      </c>
      <c r="Q330" s="41">
        <v>82.3887</v>
      </c>
      <c r="R330" s="40">
        <v>414</v>
      </c>
      <c r="S330" s="41">
        <v>83.805700000000002</v>
      </c>
      <c r="T330" s="40">
        <v>415</v>
      </c>
      <c r="U330" s="41">
        <v>84.008099999999999</v>
      </c>
      <c r="V330" s="40">
        <v>388</v>
      </c>
      <c r="W330" s="41">
        <v>78.542500000000004</v>
      </c>
    </row>
    <row r="331" spans="1:251" x14ac:dyDescent="0.2">
      <c r="A331" s="36" t="s">
        <v>210</v>
      </c>
      <c r="B331" s="39">
        <v>67</v>
      </c>
      <c r="C331" s="39">
        <v>67</v>
      </c>
      <c r="D331" s="40">
        <v>58</v>
      </c>
      <c r="E331" s="41">
        <v>86.5672</v>
      </c>
      <c r="F331" s="40">
        <v>54</v>
      </c>
      <c r="G331" s="41">
        <v>80.596999999999994</v>
      </c>
      <c r="H331" s="40">
        <v>57</v>
      </c>
      <c r="I331" s="41">
        <v>85.074600000000004</v>
      </c>
      <c r="J331" s="40">
        <v>55</v>
      </c>
      <c r="K331" s="41">
        <v>82.089600000000004</v>
      </c>
      <c r="L331" s="40">
        <v>54</v>
      </c>
      <c r="M331" s="41">
        <v>80.596999999999994</v>
      </c>
      <c r="N331" s="40">
        <v>58</v>
      </c>
      <c r="O331" s="41">
        <v>86.5672</v>
      </c>
      <c r="P331" s="40">
        <v>57</v>
      </c>
      <c r="Q331" s="41">
        <v>85.074600000000004</v>
      </c>
      <c r="R331" s="40">
        <v>57</v>
      </c>
      <c r="S331" s="41">
        <v>85.074600000000004</v>
      </c>
      <c r="T331" s="40">
        <v>57</v>
      </c>
      <c r="U331" s="41">
        <v>85.074600000000004</v>
      </c>
      <c r="V331" s="40">
        <v>54</v>
      </c>
      <c r="W331" s="41">
        <v>80.596999999999994</v>
      </c>
    </row>
    <row r="332" spans="1:251" x14ac:dyDescent="0.2">
      <c r="A332" s="36" t="s">
        <v>211</v>
      </c>
      <c r="B332" s="39">
        <v>290</v>
      </c>
      <c r="C332" s="39">
        <v>290</v>
      </c>
      <c r="D332" s="40">
        <v>185</v>
      </c>
      <c r="E332" s="41">
        <v>63.793100000000003</v>
      </c>
      <c r="F332" s="40">
        <v>175</v>
      </c>
      <c r="G332" s="41">
        <v>60.344799999999999</v>
      </c>
      <c r="H332" s="40">
        <v>178</v>
      </c>
      <c r="I332" s="41">
        <v>61.379300000000001</v>
      </c>
      <c r="J332" s="40">
        <v>180</v>
      </c>
      <c r="K332" s="41">
        <v>62.069000000000003</v>
      </c>
      <c r="L332" s="40">
        <v>176</v>
      </c>
      <c r="M332" s="41">
        <v>60.689700000000002</v>
      </c>
      <c r="N332" s="40">
        <v>179</v>
      </c>
      <c r="O332" s="41">
        <v>61.7241</v>
      </c>
      <c r="P332" s="40">
        <v>177</v>
      </c>
      <c r="Q332" s="41">
        <v>61.034500000000001</v>
      </c>
      <c r="R332" s="40">
        <v>178</v>
      </c>
      <c r="S332" s="41">
        <v>61.379300000000001</v>
      </c>
      <c r="T332" s="40">
        <v>175</v>
      </c>
      <c r="U332" s="41">
        <v>60.344799999999999</v>
      </c>
      <c r="V332" s="40">
        <v>166</v>
      </c>
      <c r="W332" s="41">
        <v>57.241399999999999</v>
      </c>
    </row>
    <row r="333" spans="1:251" x14ac:dyDescent="0.2">
      <c r="A333" s="36" t="s">
        <v>212</v>
      </c>
      <c r="B333" s="39">
        <v>329</v>
      </c>
      <c r="C333" s="39">
        <v>329</v>
      </c>
      <c r="D333" s="40">
        <v>288</v>
      </c>
      <c r="E333" s="41">
        <v>87.537999999999997</v>
      </c>
      <c r="F333" s="40">
        <v>267</v>
      </c>
      <c r="G333" s="41">
        <v>81.155000000000001</v>
      </c>
      <c r="H333" s="40">
        <v>279</v>
      </c>
      <c r="I333" s="41">
        <v>84.802400000000006</v>
      </c>
      <c r="J333" s="40">
        <v>273</v>
      </c>
      <c r="K333" s="41">
        <v>82.978700000000003</v>
      </c>
      <c r="L333" s="40">
        <v>269</v>
      </c>
      <c r="M333" s="41">
        <v>81.762900000000002</v>
      </c>
      <c r="N333" s="40">
        <v>283</v>
      </c>
      <c r="O333" s="41">
        <v>86.018199999999993</v>
      </c>
      <c r="P333" s="40">
        <v>279</v>
      </c>
      <c r="Q333" s="41">
        <v>84.802400000000006</v>
      </c>
      <c r="R333" s="40">
        <v>281</v>
      </c>
      <c r="S333" s="41">
        <v>85.410300000000007</v>
      </c>
      <c r="T333" s="40">
        <v>279</v>
      </c>
      <c r="U333" s="41">
        <v>84.802400000000006</v>
      </c>
      <c r="V333" s="40">
        <v>261</v>
      </c>
      <c r="W333" s="41">
        <v>79.331299999999999</v>
      </c>
    </row>
    <row r="334" spans="1:251" x14ac:dyDescent="0.2">
      <c r="A334" s="36" t="s">
        <v>213</v>
      </c>
      <c r="B334" s="39">
        <v>180</v>
      </c>
      <c r="C334" s="39">
        <v>180</v>
      </c>
      <c r="D334" s="40">
        <v>163</v>
      </c>
      <c r="E334" s="41">
        <v>90.555599999999998</v>
      </c>
      <c r="F334" s="40">
        <v>104</v>
      </c>
      <c r="G334" s="41">
        <v>57.777799999999999</v>
      </c>
      <c r="H334" s="40">
        <v>136</v>
      </c>
      <c r="I334" s="41">
        <v>75.555599999999998</v>
      </c>
      <c r="J334" s="40">
        <v>131</v>
      </c>
      <c r="K334" s="41">
        <v>72.777799999999999</v>
      </c>
      <c r="L334" s="40">
        <v>104</v>
      </c>
      <c r="M334" s="41">
        <v>57.777799999999999</v>
      </c>
      <c r="N334" s="40">
        <v>162</v>
      </c>
      <c r="O334" s="41">
        <v>90</v>
      </c>
      <c r="P334" s="40">
        <v>156</v>
      </c>
      <c r="Q334" s="41">
        <v>86.666700000000006</v>
      </c>
      <c r="R334" s="40">
        <v>160</v>
      </c>
      <c r="S334" s="41">
        <v>88.888900000000007</v>
      </c>
      <c r="T334" s="40">
        <v>160</v>
      </c>
      <c r="U334" s="41">
        <v>88.888900000000007</v>
      </c>
      <c r="V334" s="40">
        <v>101</v>
      </c>
      <c r="W334" s="41">
        <v>56.1111</v>
      </c>
    </row>
    <row r="335" spans="1:251" x14ac:dyDescent="0.2">
      <c r="A335" s="36" t="s">
        <v>214</v>
      </c>
      <c r="B335" s="39">
        <v>520</v>
      </c>
      <c r="C335" s="39">
        <v>520</v>
      </c>
      <c r="D335" s="40">
        <v>459</v>
      </c>
      <c r="E335" s="41">
        <v>88.269199999999998</v>
      </c>
      <c r="F335" s="40">
        <v>351</v>
      </c>
      <c r="G335" s="41">
        <v>67.5</v>
      </c>
      <c r="H335" s="40">
        <v>410</v>
      </c>
      <c r="I335" s="41">
        <v>78.846199999999996</v>
      </c>
      <c r="J335" s="40">
        <v>393</v>
      </c>
      <c r="K335" s="41">
        <v>75.576899999999995</v>
      </c>
      <c r="L335" s="40">
        <v>354</v>
      </c>
      <c r="M335" s="41">
        <v>68.076899999999995</v>
      </c>
      <c r="N335" s="40">
        <v>456</v>
      </c>
      <c r="O335" s="41">
        <v>87.692300000000003</v>
      </c>
      <c r="P335" s="40">
        <v>426</v>
      </c>
      <c r="Q335" s="41">
        <v>81.923100000000005</v>
      </c>
      <c r="R335" s="40">
        <v>436</v>
      </c>
      <c r="S335" s="41">
        <v>83.846199999999996</v>
      </c>
      <c r="T335" s="40">
        <v>439</v>
      </c>
      <c r="U335" s="41">
        <v>84.423100000000005</v>
      </c>
      <c r="V335" s="40">
        <v>336</v>
      </c>
      <c r="W335" s="41">
        <v>64.615399999999994</v>
      </c>
    </row>
    <row r="336" spans="1:251" x14ac:dyDescent="0.2">
      <c r="A336" s="36" t="s">
        <v>215</v>
      </c>
      <c r="B336" s="39">
        <v>342</v>
      </c>
      <c r="C336" s="39">
        <v>342</v>
      </c>
      <c r="D336" s="40">
        <v>258</v>
      </c>
      <c r="E336" s="41">
        <v>75.438599999999994</v>
      </c>
      <c r="F336" s="40">
        <v>222</v>
      </c>
      <c r="G336" s="41">
        <v>64.912300000000002</v>
      </c>
      <c r="H336" s="40">
        <v>234</v>
      </c>
      <c r="I336" s="41">
        <v>68.421099999999996</v>
      </c>
      <c r="J336" s="40">
        <v>243</v>
      </c>
      <c r="K336" s="41">
        <v>71.052599999999998</v>
      </c>
      <c r="L336" s="40">
        <v>224</v>
      </c>
      <c r="M336" s="41">
        <v>65.497100000000003</v>
      </c>
      <c r="N336" s="40">
        <v>251</v>
      </c>
      <c r="O336" s="41">
        <v>73.391800000000003</v>
      </c>
      <c r="P336" s="40">
        <v>248</v>
      </c>
      <c r="Q336" s="41">
        <v>72.514600000000002</v>
      </c>
      <c r="R336" s="40">
        <v>254</v>
      </c>
      <c r="S336" s="41">
        <v>74.269000000000005</v>
      </c>
      <c r="T336" s="40">
        <v>251</v>
      </c>
      <c r="U336" s="41">
        <v>73.391800000000003</v>
      </c>
      <c r="V336" s="40">
        <v>219</v>
      </c>
      <c r="W336" s="41">
        <v>64.0351</v>
      </c>
    </row>
    <row r="337" spans="1:251" x14ac:dyDescent="0.2">
      <c r="A337" s="36" t="s">
        <v>216</v>
      </c>
      <c r="B337" s="39">
        <v>215</v>
      </c>
      <c r="C337" s="39">
        <v>215</v>
      </c>
      <c r="D337" s="40">
        <v>194</v>
      </c>
      <c r="E337" s="41">
        <v>90.232600000000005</v>
      </c>
      <c r="F337" s="40">
        <v>184</v>
      </c>
      <c r="G337" s="41">
        <v>85.581400000000002</v>
      </c>
      <c r="H337" s="40">
        <v>191</v>
      </c>
      <c r="I337" s="41">
        <v>88.837199999999996</v>
      </c>
      <c r="J337" s="40">
        <v>187</v>
      </c>
      <c r="K337" s="41">
        <v>86.976699999999994</v>
      </c>
      <c r="L337" s="40">
        <v>185</v>
      </c>
      <c r="M337" s="41">
        <v>86.046499999999995</v>
      </c>
      <c r="N337" s="40">
        <v>192</v>
      </c>
      <c r="O337" s="41">
        <v>89.302300000000002</v>
      </c>
      <c r="P337" s="40">
        <v>189</v>
      </c>
      <c r="Q337" s="41">
        <v>87.906999999999996</v>
      </c>
      <c r="R337" s="40">
        <v>191</v>
      </c>
      <c r="S337" s="41">
        <v>88.837199999999996</v>
      </c>
      <c r="T337" s="40">
        <v>189</v>
      </c>
      <c r="U337" s="41">
        <v>87.906999999999996</v>
      </c>
      <c r="V337" s="40">
        <v>181</v>
      </c>
      <c r="W337" s="41">
        <v>84.186000000000007</v>
      </c>
    </row>
    <row r="338" spans="1:251" x14ac:dyDescent="0.2">
      <c r="A338" s="36" t="s">
        <v>217</v>
      </c>
      <c r="B338" s="46">
        <v>409</v>
      </c>
      <c r="C338" s="47">
        <v>409</v>
      </c>
      <c r="D338" s="40">
        <v>375</v>
      </c>
      <c r="E338" s="41">
        <v>91.686999999999998</v>
      </c>
      <c r="F338" s="40">
        <v>352</v>
      </c>
      <c r="G338" s="41">
        <v>86.063599999999994</v>
      </c>
      <c r="H338" s="40">
        <v>364</v>
      </c>
      <c r="I338" s="41">
        <v>88.997600000000006</v>
      </c>
      <c r="J338" s="40">
        <v>360</v>
      </c>
      <c r="K338" s="41">
        <v>88.019599999999997</v>
      </c>
      <c r="L338" s="40">
        <v>355</v>
      </c>
      <c r="M338" s="41">
        <v>86.7971</v>
      </c>
      <c r="N338" s="40">
        <v>369</v>
      </c>
      <c r="O338" s="41">
        <v>90.22</v>
      </c>
      <c r="P338" s="40">
        <v>354</v>
      </c>
      <c r="Q338" s="41">
        <v>86.552599999999998</v>
      </c>
      <c r="R338" s="40">
        <v>362</v>
      </c>
      <c r="S338" s="41">
        <v>88.508600000000001</v>
      </c>
      <c r="T338" s="40">
        <v>363</v>
      </c>
      <c r="U338" s="41">
        <v>88.753100000000003</v>
      </c>
      <c r="V338" s="40">
        <v>340</v>
      </c>
      <c r="W338" s="41">
        <v>83.129599999999996</v>
      </c>
    </row>
    <row r="339" spans="1:251" ht="13.5" thickBot="1" x14ac:dyDescent="0.25">
      <c r="A339" s="43" t="s">
        <v>296</v>
      </c>
      <c r="B339" s="44">
        <f>SUM(B326:B338)</f>
        <v>3808</v>
      </c>
      <c r="C339" s="44">
        <f>SUM(C326:C338)</f>
        <v>3808</v>
      </c>
      <c r="D339" s="44">
        <f>SUM(D326:D338)</f>
        <v>3246</v>
      </c>
      <c r="E339" s="45">
        <f>(D339/B339)*100</f>
        <v>85.241596638655466</v>
      </c>
      <c r="F339" s="44">
        <f>SUM(F326:F338)</f>
        <v>2864</v>
      </c>
      <c r="G339" s="45">
        <f>(F339/C339)*100</f>
        <v>75.210084033613441</v>
      </c>
      <c r="H339" s="44">
        <f>SUM(H326:H338)</f>
        <v>3075</v>
      </c>
      <c r="I339" s="45">
        <f>(H339/B339)*100</f>
        <v>80.75105042016807</v>
      </c>
      <c r="J339" s="44">
        <f>SUM(J326:J338)</f>
        <v>3010</v>
      </c>
      <c r="K339" s="45">
        <f>(J339/C339)*100</f>
        <v>79.044117647058826</v>
      </c>
      <c r="L339" s="44">
        <f>SUM(L326:L338)</f>
        <v>2883</v>
      </c>
      <c r="M339" s="45">
        <f>(L339/C339)*100</f>
        <v>75.709033613445371</v>
      </c>
      <c r="N339" s="44">
        <f>SUM(N326:N338)</f>
        <v>3201</v>
      </c>
      <c r="O339" s="45">
        <f>(N339/B339)*100</f>
        <v>84.059873949579838</v>
      </c>
      <c r="P339" s="44">
        <f>SUM(P326:P338)</f>
        <v>3081</v>
      </c>
      <c r="Q339" s="45">
        <f>(P339/C339)*100</f>
        <v>80.908613445378151</v>
      </c>
      <c r="R339" s="44">
        <f>SUM(R326:R338)</f>
        <v>3133</v>
      </c>
      <c r="S339" s="45">
        <f>(R339/C339)*100</f>
        <v>82.274159663865547</v>
      </c>
      <c r="T339" s="44">
        <f>SUM(T326:T338)</f>
        <v>3131</v>
      </c>
      <c r="U339" s="45">
        <f>(T339/C339)*100</f>
        <v>82.221638655462186</v>
      </c>
      <c r="V339" s="44">
        <f>SUM(V326:V338)</f>
        <v>2781</v>
      </c>
      <c r="W339" s="45">
        <f>(V339/C339)*100</f>
        <v>73.03046218487394</v>
      </c>
    </row>
    <row r="340" spans="1:251" s="30" customFormat="1" ht="25.5" customHeight="1" thickTop="1" x14ac:dyDescent="0.2">
      <c r="A340" s="110" t="s">
        <v>295</v>
      </c>
      <c r="B340" s="112" t="s">
        <v>415</v>
      </c>
      <c r="C340" s="113"/>
      <c r="D340" s="105" t="s">
        <v>416</v>
      </c>
      <c r="E340" s="109"/>
      <c r="F340" s="109"/>
      <c r="G340" s="114"/>
      <c r="H340" s="105" t="s">
        <v>417</v>
      </c>
      <c r="I340" s="108"/>
      <c r="J340" s="109"/>
      <c r="K340" s="107"/>
      <c r="L340" s="105" t="s">
        <v>418</v>
      </c>
      <c r="M340" s="114"/>
      <c r="N340" s="105" t="s">
        <v>419</v>
      </c>
      <c r="O340" s="108"/>
      <c r="P340" s="109"/>
      <c r="Q340" s="107"/>
      <c r="R340" s="105" t="s">
        <v>420</v>
      </c>
      <c r="S340" s="107"/>
      <c r="T340" s="105" t="s">
        <v>421</v>
      </c>
      <c r="U340" s="106"/>
      <c r="V340" s="105" t="s">
        <v>422</v>
      </c>
      <c r="W340" s="106"/>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row>
    <row r="341" spans="1:251" s="34" customFormat="1" ht="25.5" customHeight="1" x14ac:dyDescent="0.2">
      <c r="A341" s="111"/>
      <c r="B341" s="31" t="s">
        <v>304</v>
      </c>
      <c r="C341" s="31" t="s">
        <v>305</v>
      </c>
      <c r="D341" s="32" t="s">
        <v>399</v>
      </c>
      <c r="E341" s="33" t="s">
        <v>294</v>
      </c>
      <c r="F341" s="32" t="s">
        <v>400</v>
      </c>
      <c r="G341" s="33" t="s">
        <v>294</v>
      </c>
      <c r="H341" s="32" t="s">
        <v>399</v>
      </c>
      <c r="I341" s="33" t="s">
        <v>294</v>
      </c>
      <c r="J341" s="32" t="s">
        <v>401</v>
      </c>
      <c r="K341" s="33" t="s">
        <v>294</v>
      </c>
      <c r="L341" s="32" t="s">
        <v>401</v>
      </c>
      <c r="M341" s="33" t="s">
        <v>294</v>
      </c>
      <c r="N341" s="32" t="s">
        <v>399</v>
      </c>
      <c r="O341" s="33" t="s">
        <v>294</v>
      </c>
      <c r="P341" s="32" t="s">
        <v>401</v>
      </c>
      <c r="Q341" s="33" t="s">
        <v>294</v>
      </c>
      <c r="R341" s="32" t="s">
        <v>400</v>
      </c>
      <c r="S341" s="33" t="s">
        <v>294</v>
      </c>
      <c r="T341" s="32" t="s">
        <v>400</v>
      </c>
      <c r="U341" s="33" t="s">
        <v>294</v>
      </c>
      <c r="V341" s="32" t="s">
        <v>402</v>
      </c>
      <c r="W341" s="33" t="s">
        <v>294</v>
      </c>
    </row>
    <row r="342" spans="1:251" ht="18" x14ac:dyDescent="0.25">
      <c r="A342" s="35" t="s">
        <v>328</v>
      </c>
      <c r="B342" s="35"/>
      <c r="C342" s="36"/>
      <c r="D342" s="36"/>
      <c r="E342" s="37"/>
      <c r="F342" s="36"/>
      <c r="G342" s="37"/>
      <c r="H342" s="36"/>
      <c r="I342" s="37"/>
      <c r="J342" s="36"/>
      <c r="K342" s="37"/>
      <c r="L342" s="36"/>
      <c r="M342" s="37"/>
      <c r="N342" s="36"/>
      <c r="O342" s="37"/>
      <c r="P342" s="36"/>
      <c r="Q342" s="37"/>
      <c r="R342" s="36"/>
      <c r="S342" s="37"/>
      <c r="T342" s="36"/>
      <c r="U342" s="37"/>
      <c r="V342" s="36"/>
      <c r="W342" s="37"/>
    </row>
    <row r="343" spans="1:251" x14ac:dyDescent="0.2">
      <c r="A343" s="36" t="s">
        <v>369</v>
      </c>
      <c r="B343" s="39">
        <v>671</v>
      </c>
      <c r="C343" s="39">
        <v>671</v>
      </c>
      <c r="D343" s="40">
        <v>568</v>
      </c>
      <c r="E343" s="41">
        <v>84.649799999999999</v>
      </c>
      <c r="F343" s="40">
        <v>507</v>
      </c>
      <c r="G343" s="41">
        <v>75.558899999999994</v>
      </c>
      <c r="H343" s="40">
        <v>546</v>
      </c>
      <c r="I343" s="41">
        <v>81.371099999999998</v>
      </c>
      <c r="J343" s="40">
        <v>519</v>
      </c>
      <c r="K343" s="41">
        <v>77.347200000000001</v>
      </c>
      <c r="L343" s="40">
        <v>508</v>
      </c>
      <c r="M343" s="41">
        <v>75.707899999999995</v>
      </c>
      <c r="N343" s="40">
        <v>559</v>
      </c>
      <c r="O343" s="41">
        <v>83.308499999999995</v>
      </c>
      <c r="P343" s="40">
        <v>515</v>
      </c>
      <c r="Q343" s="41">
        <v>76.751099999999994</v>
      </c>
      <c r="R343" s="40">
        <v>527</v>
      </c>
      <c r="S343" s="41">
        <v>78.539500000000004</v>
      </c>
      <c r="T343" s="40">
        <v>529</v>
      </c>
      <c r="U343" s="41">
        <v>78.837599999999995</v>
      </c>
      <c r="V343" s="40">
        <v>489</v>
      </c>
      <c r="W343" s="41">
        <v>72.876300000000001</v>
      </c>
    </row>
    <row r="344" spans="1:251" x14ac:dyDescent="0.2">
      <c r="A344" s="36" t="s">
        <v>218</v>
      </c>
      <c r="B344" s="39">
        <v>108</v>
      </c>
      <c r="C344" s="39">
        <v>108</v>
      </c>
      <c r="D344" s="40">
        <v>103</v>
      </c>
      <c r="E344" s="41">
        <v>95.370400000000004</v>
      </c>
      <c r="F344" s="40">
        <v>98</v>
      </c>
      <c r="G344" s="41">
        <v>90.740700000000004</v>
      </c>
      <c r="H344" s="40">
        <v>103</v>
      </c>
      <c r="I344" s="41">
        <v>95.370400000000004</v>
      </c>
      <c r="J344" s="40">
        <v>98</v>
      </c>
      <c r="K344" s="41">
        <v>90.740700000000004</v>
      </c>
      <c r="L344" s="40">
        <v>99</v>
      </c>
      <c r="M344" s="41">
        <v>91.666700000000006</v>
      </c>
      <c r="N344" s="40">
        <v>103</v>
      </c>
      <c r="O344" s="41">
        <v>95.370400000000004</v>
      </c>
      <c r="P344" s="40">
        <v>99</v>
      </c>
      <c r="Q344" s="41">
        <v>91.666700000000006</v>
      </c>
      <c r="R344" s="40">
        <v>98</v>
      </c>
      <c r="S344" s="41">
        <v>90.740700000000004</v>
      </c>
      <c r="T344" s="40">
        <v>97</v>
      </c>
      <c r="U344" s="41">
        <v>89.814800000000005</v>
      </c>
      <c r="V344" s="40">
        <v>93</v>
      </c>
      <c r="W344" s="41">
        <v>86.111099999999993</v>
      </c>
    </row>
    <row r="345" spans="1:251" x14ac:dyDescent="0.2">
      <c r="A345" s="36" t="s">
        <v>220</v>
      </c>
      <c r="B345" s="39">
        <v>56</v>
      </c>
      <c r="C345" s="39">
        <v>56</v>
      </c>
      <c r="D345" s="40">
        <v>53</v>
      </c>
      <c r="E345" s="41">
        <v>94.642899999999997</v>
      </c>
      <c r="F345" s="40">
        <v>49</v>
      </c>
      <c r="G345" s="41">
        <v>87.5</v>
      </c>
      <c r="H345" s="40">
        <v>51</v>
      </c>
      <c r="I345" s="41">
        <v>91.071399999999997</v>
      </c>
      <c r="J345" s="40">
        <v>51</v>
      </c>
      <c r="K345" s="41">
        <v>91.071399999999997</v>
      </c>
      <c r="L345" s="40">
        <v>49</v>
      </c>
      <c r="M345" s="41">
        <v>87.5</v>
      </c>
      <c r="N345" s="40">
        <v>53</v>
      </c>
      <c r="O345" s="41">
        <v>94.642899999999997</v>
      </c>
      <c r="P345" s="40">
        <v>51</v>
      </c>
      <c r="Q345" s="41">
        <v>91.071399999999997</v>
      </c>
      <c r="R345" s="40">
        <v>51</v>
      </c>
      <c r="S345" s="41">
        <v>91.071399999999997</v>
      </c>
      <c r="T345" s="40">
        <v>53</v>
      </c>
      <c r="U345" s="41">
        <v>94.642899999999997</v>
      </c>
      <c r="V345" s="40">
        <v>48</v>
      </c>
      <c r="W345" s="41">
        <v>85.714299999999994</v>
      </c>
    </row>
    <row r="346" spans="1:251" x14ac:dyDescent="0.2">
      <c r="A346" s="36" t="s">
        <v>222</v>
      </c>
      <c r="B346" s="39">
        <v>695</v>
      </c>
      <c r="C346" s="39">
        <v>695</v>
      </c>
      <c r="D346" s="40">
        <v>633</v>
      </c>
      <c r="E346" s="41">
        <v>91.079099999999997</v>
      </c>
      <c r="F346" s="40">
        <v>609</v>
      </c>
      <c r="G346" s="41">
        <v>87.625900000000001</v>
      </c>
      <c r="H346" s="40">
        <v>622</v>
      </c>
      <c r="I346" s="41">
        <v>89.496399999999994</v>
      </c>
      <c r="J346" s="40">
        <v>615</v>
      </c>
      <c r="K346" s="41">
        <v>88.489199999999997</v>
      </c>
      <c r="L346" s="40">
        <v>611</v>
      </c>
      <c r="M346" s="41">
        <v>87.913700000000006</v>
      </c>
      <c r="N346" s="40">
        <v>625</v>
      </c>
      <c r="O346" s="41">
        <v>89.928100000000001</v>
      </c>
      <c r="P346" s="40">
        <v>614</v>
      </c>
      <c r="Q346" s="41">
        <v>88.345299999999995</v>
      </c>
      <c r="R346" s="40">
        <v>608</v>
      </c>
      <c r="S346" s="41">
        <v>87.481999999999999</v>
      </c>
      <c r="T346" s="40">
        <v>606</v>
      </c>
      <c r="U346" s="41">
        <v>87.194199999999995</v>
      </c>
      <c r="V346" s="40">
        <v>593</v>
      </c>
      <c r="W346" s="41">
        <v>85.323700000000002</v>
      </c>
    </row>
    <row r="347" spans="1:251" x14ac:dyDescent="0.2">
      <c r="A347" s="36" t="s">
        <v>228</v>
      </c>
      <c r="B347" s="39">
        <v>1877</v>
      </c>
      <c r="C347" s="39">
        <v>1877</v>
      </c>
      <c r="D347" s="40">
        <v>1706</v>
      </c>
      <c r="E347" s="41">
        <v>90.889700000000005</v>
      </c>
      <c r="F347" s="40">
        <v>1477</v>
      </c>
      <c r="G347" s="41">
        <v>78.689400000000006</v>
      </c>
      <c r="H347" s="40">
        <v>1674</v>
      </c>
      <c r="I347" s="41">
        <v>89.184899999999999</v>
      </c>
      <c r="J347" s="40">
        <v>1522</v>
      </c>
      <c r="K347" s="41">
        <v>81.086799999999997</v>
      </c>
      <c r="L347" s="40">
        <v>1480</v>
      </c>
      <c r="M347" s="41">
        <v>78.849199999999996</v>
      </c>
      <c r="N347" s="40">
        <v>1707</v>
      </c>
      <c r="O347" s="41">
        <v>90.942999999999998</v>
      </c>
      <c r="P347" s="40">
        <v>1496</v>
      </c>
      <c r="Q347" s="41">
        <v>79.701700000000002</v>
      </c>
      <c r="R347" s="40">
        <v>1627</v>
      </c>
      <c r="S347" s="41">
        <v>86.680899999999994</v>
      </c>
      <c r="T347" s="40">
        <v>1628</v>
      </c>
      <c r="U347" s="41">
        <v>86.734200000000001</v>
      </c>
      <c r="V347" s="40">
        <v>1419</v>
      </c>
      <c r="W347" s="41">
        <v>75.599400000000003</v>
      </c>
    </row>
    <row r="348" spans="1:251" x14ac:dyDescent="0.2">
      <c r="A348" s="36" t="s">
        <v>232</v>
      </c>
      <c r="B348" s="39">
        <v>258</v>
      </c>
      <c r="C348" s="39">
        <v>258</v>
      </c>
      <c r="D348" s="40">
        <v>248</v>
      </c>
      <c r="E348" s="41">
        <v>96.123999999999995</v>
      </c>
      <c r="F348" s="40">
        <v>232</v>
      </c>
      <c r="G348" s="41">
        <v>89.922499999999999</v>
      </c>
      <c r="H348" s="40">
        <v>243</v>
      </c>
      <c r="I348" s="41">
        <v>94.186000000000007</v>
      </c>
      <c r="J348" s="40">
        <v>236</v>
      </c>
      <c r="K348" s="41">
        <v>91.472899999999996</v>
      </c>
      <c r="L348" s="40">
        <v>233</v>
      </c>
      <c r="M348" s="41">
        <v>90.310100000000006</v>
      </c>
      <c r="N348" s="40">
        <v>247</v>
      </c>
      <c r="O348" s="41">
        <v>95.736400000000003</v>
      </c>
      <c r="P348" s="40">
        <v>238</v>
      </c>
      <c r="Q348" s="41">
        <v>92.248099999999994</v>
      </c>
      <c r="R348" s="40">
        <v>241</v>
      </c>
      <c r="S348" s="41">
        <v>93.410899999999998</v>
      </c>
      <c r="T348" s="40">
        <v>241</v>
      </c>
      <c r="U348" s="41">
        <v>93.410899999999998</v>
      </c>
      <c r="V348" s="40">
        <v>228</v>
      </c>
      <c r="W348" s="41">
        <v>88.372100000000003</v>
      </c>
    </row>
    <row r="349" spans="1:251" x14ac:dyDescent="0.2">
      <c r="A349" s="36" t="s">
        <v>235</v>
      </c>
      <c r="B349" s="39">
        <v>452</v>
      </c>
      <c r="C349" s="39">
        <v>452</v>
      </c>
      <c r="D349" s="40">
        <v>426</v>
      </c>
      <c r="E349" s="41">
        <v>94.247799999999998</v>
      </c>
      <c r="F349" s="40">
        <v>403</v>
      </c>
      <c r="G349" s="41">
        <v>89.159300000000002</v>
      </c>
      <c r="H349" s="40">
        <v>423</v>
      </c>
      <c r="I349" s="41">
        <v>93.584100000000007</v>
      </c>
      <c r="J349" s="40">
        <v>407</v>
      </c>
      <c r="K349" s="41">
        <v>90.044200000000004</v>
      </c>
      <c r="L349" s="40">
        <v>405</v>
      </c>
      <c r="M349" s="41">
        <v>89.601799999999997</v>
      </c>
      <c r="N349" s="40">
        <v>422</v>
      </c>
      <c r="O349" s="41">
        <v>93.362799999999993</v>
      </c>
      <c r="P349" s="40">
        <v>407</v>
      </c>
      <c r="Q349" s="41">
        <v>90.044200000000004</v>
      </c>
      <c r="R349" s="40">
        <v>420</v>
      </c>
      <c r="S349" s="41">
        <v>92.920400000000001</v>
      </c>
      <c r="T349" s="40">
        <v>421</v>
      </c>
      <c r="U349" s="41">
        <v>93.141599999999997</v>
      </c>
      <c r="V349" s="40">
        <v>394</v>
      </c>
      <c r="W349" s="41">
        <v>87.168099999999995</v>
      </c>
    </row>
    <row r="350" spans="1:251" x14ac:dyDescent="0.2">
      <c r="A350" s="36" t="s">
        <v>236</v>
      </c>
      <c r="B350" s="39">
        <v>217</v>
      </c>
      <c r="C350" s="39">
        <v>217</v>
      </c>
      <c r="D350" s="40">
        <v>211</v>
      </c>
      <c r="E350" s="41">
        <v>97.234999999999999</v>
      </c>
      <c r="F350" s="40">
        <v>200</v>
      </c>
      <c r="G350" s="41">
        <v>92.165899999999993</v>
      </c>
      <c r="H350" s="40">
        <v>207</v>
      </c>
      <c r="I350" s="41">
        <v>95.3917</v>
      </c>
      <c r="J350" s="40">
        <v>203</v>
      </c>
      <c r="K350" s="41">
        <v>93.548400000000001</v>
      </c>
      <c r="L350" s="40">
        <v>200</v>
      </c>
      <c r="M350" s="41">
        <v>92.165899999999993</v>
      </c>
      <c r="N350" s="40">
        <v>208</v>
      </c>
      <c r="O350" s="41">
        <v>95.852500000000006</v>
      </c>
      <c r="P350" s="40">
        <v>201</v>
      </c>
      <c r="Q350" s="41">
        <v>92.6267</v>
      </c>
      <c r="R350" s="40">
        <v>202</v>
      </c>
      <c r="S350" s="41">
        <v>93.087599999999995</v>
      </c>
      <c r="T350" s="40">
        <v>203</v>
      </c>
      <c r="U350" s="41">
        <v>93.548400000000001</v>
      </c>
      <c r="V350" s="40">
        <v>195</v>
      </c>
      <c r="W350" s="41">
        <v>89.861800000000002</v>
      </c>
    </row>
    <row r="351" spans="1:251" x14ac:dyDescent="0.2">
      <c r="A351" s="36" t="s">
        <v>241</v>
      </c>
      <c r="B351" s="39">
        <v>290</v>
      </c>
      <c r="C351" s="39">
        <v>290</v>
      </c>
      <c r="D351" s="40">
        <v>266</v>
      </c>
      <c r="E351" s="41">
        <v>91.724100000000007</v>
      </c>
      <c r="F351" s="40">
        <v>244</v>
      </c>
      <c r="G351" s="41">
        <v>84.137900000000002</v>
      </c>
      <c r="H351" s="40">
        <v>260</v>
      </c>
      <c r="I351" s="41">
        <v>89.655199999999994</v>
      </c>
      <c r="J351" s="40">
        <v>250</v>
      </c>
      <c r="K351" s="41">
        <v>86.206900000000005</v>
      </c>
      <c r="L351" s="40">
        <v>245</v>
      </c>
      <c r="M351" s="41">
        <v>84.482799999999997</v>
      </c>
      <c r="N351" s="40">
        <v>261</v>
      </c>
      <c r="O351" s="41">
        <v>90</v>
      </c>
      <c r="P351" s="40">
        <v>247</v>
      </c>
      <c r="Q351" s="41">
        <v>85.172399999999996</v>
      </c>
      <c r="R351" s="40">
        <v>254</v>
      </c>
      <c r="S351" s="41">
        <v>87.586200000000005</v>
      </c>
      <c r="T351" s="40">
        <v>253</v>
      </c>
      <c r="U351" s="41">
        <v>87.241399999999999</v>
      </c>
      <c r="V351" s="40">
        <v>237</v>
      </c>
      <c r="W351" s="41">
        <v>81.724100000000007</v>
      </c>
    </row>
    <row r="352" spans="1:251" x14ac:dyDescent="0.2">
      <c r="A352" s="36" t="s">
        <v>248</v>
      </c>
      <c r="B352" s="39">
        <v>358</v>
      </c>
      <c r="C352" s="39">
        <v>358</v>
      </c>
      <c r="D352" s="40">
        <v>343</v>
      </c>
      <c r="E352" s="41">
        <v>95.810100000000006</v>
      </c>
      <c r="F352" s="40">
        <v>337</v>
      </c>
      <c r="G352" s="41">
        <v>94.134100000000004</v>
      </c>
      <c r="H352" s="40">
        <v>341</v>
      </c>
      <c r="I352" s="41">
        <v>95.251400000000004</v>
      </c>
      <c r="J352" s="40">
        <v>339</v>
      </c>
      <c r="K352" s="41">
        <v>94.692700000000002</v>
      </c>
      <c r="L352" s="40">
        <v>336</v>
      </c>
      <c r="M352" s="41">
        <v>93.854699999999994</v>
      </c>
      <c r="N352" s="40">
        <v>341</v>
      </c>
      <c r="O352" s="41">
        <v>95.251400000000004</v>
      </c>
      <c r="P352" s="40">
        <v>334</v>
      </c>
      <c r="Q352" s="41">
        <v>93.296099999999996</v>
      </c>
      <c r="R352" s="40">
        <v>335</v>
      </c>
      <c r="S352" s="41">
        <v>93.575400000000002</v>
      </c>
      <c r="T352" s="40">
        <v>334</v>
      </c>
      <c r="U352" s="41">
        <v>93.296099999999996</v>
      </c>
      <c r="V352" s="40">
        <v>326</v>
      </c>
      <c r="W352" s="41">
        <v>91.061499999999995</v>
      </c>
    </row>
    <row r="353" spans="1:251" x14ac:dyDescent="0.2">
      <c r="A353" s="36" t="s">
        <v>252</v>
      </c>
      <c r="B353" s="39">
        <v>588</v>
      </c>
      <c r="C353" s="39">
        <v>588</v>
      </c>
      <c r="D353" s="40">
        <v>541</v>
      </c>
      <c r="E353" s="41">
        <v>92.006799999999998</v>
      </c>
      <c r="F353" s="40">
        <v>502</v>
      </c>
      <c r="G353" s="41">
        <v>85.374099999999999</v>
      </c>
      <c r="H353" s="40">
        <v>526</v>
      </c>
      <c r="I353" s="41">
        <v>89.455799999999996</v>
      </c>
      <c r="J353" s="40">
        <v>519</v>
      </c>
      <c r="K353" s="41">
        <v>88.265299999999996</v>
      </c>
      <c r="L353" s="40">
        <v>502</v>
      </c>
      <c r="M353" s="41">
        <v>85.374099999999999</v>
      </c>
      <c r="N353" s="40">
        <v>539</v>
      </c>
      <c r="O353" s="41">
        <v>91.666700000000006</v>
      </c>
      <c r="P353" s="40">
        <v>516</v>
      </c>
      <c r="Q353" s="41">
        <v>87.755099999999999</v>
      </c>
      <c r="R353" s="40">
        <v>520</v>
      </c>
      <c r="S353" s="41">
        <v>88.435400000000001</v>
      </c>
      <c r="T353" s="40">
        <v>520</v>
      </c>
      <c r="U353" s="41">
        <v>88.435400000000001</v>
      </c>
      <c r="V353" s="40">
        <v>484</v>
      </c>
      <c r="W353" s="41">
        <v>82.312899999999999</v>
      </c>
    </row>
    <row r="354" spans="1:251" x14ac:dyDescent="0.2">
      <c r="A354" s="36" t="s">
        <v>255</v>
      </c>
      <c r="B354" s="39">
        <v>745</v>
      </c>
      <c r="C354" s="39">
        <v>745</v>
      </c>
      <c r="D354" s="40">
        <v>671</v>
      </c>
      <c r="E354" s="41">
        <v>90.067099999999996</v>
      </c>
      <c r="F354" s="40">
        <v>643</v>
      </c>
      <c r="G354" s="41">
        <v>86.308700000000002</v>
      </c>
      <c r="H354" s="40">
        <v>664</v>
      </c>
      <c r="I354" s="41">
        <v>89.127499999999998</v>
      </c>
      <c r="J354" s="40">
        <v>650</v>
      </c>
      <c r="K354" s="41">
        <v>87.2483</v>
      </c>
      <c r="L354" s="40">
        <v>644</v>
      </c>
      <c r="M354" s="41">
        <v>86.442999999999998</v>
      </c>
      <c r="N354" s="40">
        <v>669</v>
      </c>
      <c r="O354" s="41">
        <v>89.798699999999997</v>
      </c>
      <c r="P354" s="40">
        <v>648</v>
      </c>
      <c r="Q354" s="41">
        <v>86.979900000000001</v>
      </c>
      <c r="R354" s="40">
        <v>648</v>
      </c>
      <c r="S354" s="41">
        <v>86.979900000000001</v>
      </c>
      <c r="T354" s="40">
        <v>651</v>
      </c>
      <c r="U354" s="41">
        <v>87.382599999999996</v>
      </c>
      <c r="V354" s="40">
        <v>628</v>
      </c>
      <c r="W354" s="41">
        <v>84.295299999999997</v>
      </c>
    </row>
    <row r="355" spans="1:251" x14ac:dyDescent="0.2">
      <c r="A355" s="36" t="s">
        <v>256</v>
      </c>
      <c r="B355" s="39">
        <v>241</v>
      </c>
      <c r="C355" s="39">
        <v>241</v>
      </c>
      <c r="D355" s="40">
        <v>231</v>
      </c>
      <c r="E355" s="41">
        <v>95.8506</v>
      </c>
      <c r="F355" s="40">
        <v>223</v>
      </c>
      <c r="G355" s="41">
        <v>92.531099999999995</v>
      </c>
      <c r="H355" s="40">
        <v>231</v>
      </c>
      <c r="I355" s="41">
        <v>95.8506</v>
      </c>
      <c r="J355" s="40">
        <v>223</v>
      </c>
      <c r="K355" s="41">
        <v>92.531099999999995</v>
      </c>
      <c r="L355" s="40">
        <v>223</v>
      </c>
      <c r="M355" s="41">
        <v>92.531099999999995</v>
      </c>
      <c r="N355" s="40">
        <v>231</v>
      </c>
      <c r="O355" s="41">
        <v>95.8506</v>
      </c>
      <c r="P355" s="40">
        <v>225</v>
      </c>
      <c r="Q355" s="41">
        <v>93.361000000000004</v>
      </c>
      <c r="R355" s="40">
        <v>225</v>
      </c>
      <c r="S355" s="41">
        <v>93.361000000000004</v>
      </c>
      <c r="T355" s="40">
        <v>226</v>
      </c>
      <c r="U355" s="41">
        <v>93.775899999999993</v>
      </c>
      <c r="V355" s="40">
        <v>220</v>
      </c>
      <c r="W355" s="41">
        <v>91.286299999999997</v>
      </c>
    </row>
    <row r="356" spans="1:251" x14ac:dyDescent="0.2">
      <c r="A356" s="36" t="s">
        <v>260</v>
      </c>
      <c r="B356" s="39">
        <v>261</v>
      </c>
      <c r="C356" s="39">
        <v>261</v>
      </c>
      <c r="D356" s="40">
        <v>250</v>
      </c>
      <c r="E356" s="41">
        <v>95.785399999999996</v>
      </c>
      <c r="F356" s="40">
        <v>241</v>
      </c>
      <c r="G356" s="41">
        <v>92.337199999999996</v>
      </c>
      <c r="H356" s="40">
        <v>249</v>
      </c>
      <c r="I356" s="41">
        <v>95.402299999999997</v>
      </c>
      <c r="J356" s="40">
        <v>241</v>
      </c>
      <c r="K356" s="41">
        <v>92.337199999999996</v>
      </c>
      <c r="L356" s="40">
        <v>242</v>
      </c>
      <c r="M356" s="41">
        <v>92.720299999999995</v>
      </c>
      <c r="N356" s="40">
        <v>249</v>
      </c>
      <c r="O356" s="41">
        <v>95.402299999999997</v>
      </c>
      <c r="P356" s="40">
        <v>239</v>
      </c>
      <c r="Q356" s="41">
        <v>91.570899999999995</v>
      </c>
      <c r="R356" s="40">
        <v>240</v>
      </c>
      <c r="S356" s="41">
        <v>91.953999999999994</v>
      </c>
      <c r="T356" s="40">
        <v>244</v>
      </c>
      <c r="U356" s="41">
        <v>93.486599999999996</v>
      </c>
      <c r="V356" s="40">
        <v>233</v>
      </c>
      <c r="W356" s="41">
        <v>89.272000000000006</v>
      </c>
    </row>
    <row r="357" spans="1:251" x14ac:dyDescent="0.2">
      <c r="A357" s="36" t="s">
        <v>267</v>
      </c>
      <c r="B357" s="39">
        <v>197</v>
      </c>
      <c r="C357" s="39">
        <v>197</v>
      </c>
      <c r="D357" s="40">
        <v>176</v>
      </c>
      <c r="E357" s="41">
        <v>89.340100000000007</v>
      </c>
      <c r="F357" s="40">
        <v>161</v>
      </c>
      <c r="G357" s="41">
        <v>81.725899999999996</v>
      </c>
      <c r="H357" s="40">
        <v>174</v>
      </c>
      <c r="I357" s="41">
        <v>88.3249</v>
      </c>
      <c r="J357" s="40">
        <v>162</v>
      </c>
      <c r="K357" s="41">
        <v>82.233500000000006</v>
      </c>
      <c r="L357" s="40">
        <v>162</v>
      </c>
      <c r="M357" s="41">
        <v>82.233500000000006</v>
      </c>
      <c r="N357" s="40">
        <v>173</v>
      </c>
      <c r="O357" s="41">
        <v>87.817300000000003</v>
      </c>
      <c r="P357" s="40">
        <v>163</v>
      </c>
      <c r="Q357" s="41">
        <v>82.741100000000003</v>
      </c>
      <c r="R357" s="40">
        <v>167</v>
      </c>
      <c r="S357" s="41">
        <v>84.771600000000007</v>
      </c>
      <c r="T357" s="40">
        <v>166</v>
      </c>
      <c r="U357" s="41">
        <v>84.263999999999996</v>
      </c>
      <c r="V357" s="40">
        <v>158</v>
      </c>
      <c r="W357" s="41">
        <v>80.203000000000003</v>
      </c>
    </row>
    <row r="358" spans="1:251" x14ac:dyDescent="0.2">
      <c r="A358" s="36" t="s">
        <v>268</v>
      </c>
      <c r="B358" s="39">
        <v>232</v>
      </c>
      <c r="C358" s="39">
        <v>232</v>
      </c>
      <c r="D358" s="40">
        <v>221</v>
      </c>
      <c r="E358" s="41">
        <v>95.258600000000001</v>
      </c>
      <c r="F358" s="40">
        <v>206</v>
      </c>
      <c r="G358" s="41">
        <v>88.793099999999995</v>
      </c>
      <c r="H358" s="40">
        <v>213</v>
      </c>
      <c r="I358" s="41">
        <v>91.810299999999998</v>
      </c>
      <c r="J358" s="40">
        <v>212</v>
      </c>
      <c r="K358" s="41">
        <v>91.379300000000001</v>
      </c>
      <c r="L358" s="40">
        <v>207</v>
      </c>
      <c r="M358" s="41">
        <v>89.224100000000007</v>
      </c>
      <c r="N358" s="40">
        <v>220</v>
      </c>
      <c r="O358" s="41">
        <v>94.827600000000004</v>
      </c>
      <c r="P358" s="40">
        <v>214</v>
      </c>
      <c r="Q358" s="41">
        <v>92.241399999999999</v>
      </c>
      <c r="R358" s="40">
        <v>218</v>
      </c>
      <c r="S358" s="41">
        <v>93.965500000000006</v>
      </c>
      <c r="T358" s="40">
        <v>218</v>
      </c>
      <c r="U358" s="41">
        <v>93.965500000000006</v>
      </c>
      <c r="V358" s="40">
        <v>206</v>
      </c>
      <c r="W358" s="41">
        <v>88.793099999999995</v>
      </c>
    </row>
    <row r="359" spans="1:251" ht="13.5" thickBot="1" x14ac:dyDescent="0.25">
      <c r="A359" s="43" t="s">
        <v>296</v>
      </c>
      <c r="B359" s="44">
        <f>SUM(B343:B358)</f>
        <v>7246</v>
      </c>
      <c r="C359" s="44">
        <f>SUM(C343:C358)</f>
        <v>7246</v>
      </c>
      <c r="D359" s="44">
        <f>SUM(D343:D358)</f>
        <v>6647</v>
      </c>
      <c r="E359" s="45">
        <f>(D359/B359)*100</f>
        <v>91.733370135247029</v>
      </c>
      <c r="F359" s="44">
        <f>SUM(F343:F358)</f>
        <v>6132</v>
      </c>
      <c r="G359" s="45">
        <f>(F359/C359)*100</f>
        <v>84.6260005520287</v>
      </c>
      <c r="H359" s="44">
        <f>SUM(H343:H358)</f>
        <v>6527</v>
      </c>
      <c r="I359" s="45">
        <f>(H359/B359)*100</f>
        <v>90.077284018768978</v>
      </c>
      <c r="J359" s="44">
        <f>SUM(J343:J358)</f>
        <v>6247</v>
      </c>
      <c r="K359" s="45">
        <f>(J359/C359)*100</f>
        <v>86.213083080320175</v>
      </c>
      <c r="L359" s="44">
        <f>SUM(L343:L358)</f>
        <v>6146</v>
      </c>
      <c r="M359" s="45">
        <f>(L359/C359)*100</f>
        <v>84.819210598951145</v>
      </c>
      <c r="N359" s="44">
        <f>SUM(N343:N358)</f>
        <v>6607</v>
      </c>
      <c r="O359" s="45">
        <f>(N359/B359)*100</f>
        <v>91.181341429754355</v>
      </c>
      <c r="P359" s="44">
        <f>SUM(P343:P358)</f>
        <v>6207</v>
      </c>
      <c r="Q359" s="45">
        <f>(P359/C359)*100</f>
        <v>85.661054374827501</v>
      </c>
      <c r="R359" s="44">
        <f>SUM(R343:R358)</f>
        <v>6381</v>
      </c>
      <c r="S359" s="45">
        <f>(R359/C359)*100</f>
        <v>88.062379243720684</v>
      </c>
      <c r="T359" s="44">
        <f>SUM(T343:T358)</f>
        <v>6390</v>
      </c>
      <c r="U359" s="45">
        <f>(T359/C359)*100</f>
        <v>88.186585702456526</v>
      </c>
      <c r="V359" s="44">
        <f>SUM(V343:V358)</f>
        <v>5951</v>
      </c>
      <c r="W359" s="45">
        <f>(V359/C359)*100</f>
        <v>82.128070659674307</v>
      </c>
    </row>
    <row r="360" spans="1:251" s="30" customFormat="1" ht="25.5" customHeight="1" thickTop="1" x14ac:dyDescent="0.2">
      <c r="A360" s="110" t="s">
        <v>295</v>
      </c>
      <c r="B360" s="112" t="s">
        <v>415</v>
      </c>
      <c r="C360" s="113"/>
      <c r="D360" s="105" t="s">
        <v>416</v>
      </c>
      <c r="E360" s="109"/>
      <c r="F360" s="109"/>
      <c r="G360" s="114"/>
      <c r="H360" s="105" t="s">
        <v>417</v>
      </c>
      <c r="I360" s="108"/>
      <c r="J360" s="109"/>
      <c r="K360" s="107"/>
      <c r="L360" s="105" t="s">
        <v>418</v>
      </c>
      <c r="M360" s="114"/>
      <c r="N360" s="105" t="s">
        <v>419</v>
      </c>
      <c r="O360" s="108"/>
      <c r="P360" s="109"/>
      <c r="Q360" s="107"/>
      <c r="R360" s="105" t="s">
        <v>420</v>
      </c>
      <c r="S360" s="107"/>
      <c r="T360" s="105" t="s">
        <v>421</v>
      </c>
      <c r="U360" s="106"/>
      <c r="V360" s="105" t="s">
        <v>422</v>
      </c>
      <c r="W360" s="106"/>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row>
    <row r="361" spans="1:251" s="34" customFormat="1" ht="25.5" customHeight="1" x14ac:dyDescent="0.2">
      <c r="A361" s="111"/>
      <c r="B361" s="31" t="s">
        <v>304</v>
      </c>
      <c r="C361" s="31" t="s">
        <v>305</v>
      </c>
      <c r="D361" s="32" t="s">
        <v>399</v>
      </c>
      <c r="E361" s="33" t="s">
        <v>294</v>
      </c>
      <c r="F361" s="32" t="s">
        <v>400</v>
      </c>
      <c r="G361" s="33" t="s">
        <v>294</v>
      </c>
      <c r="H361" s="32" t="s">
        <v>399</v>
      </c>
      <c r="I361" s="33" t="s">
        <v>294</v>
      </c>
      <c r="J361" s="32" t="s">
        <v>401</v>
      </c>
      <c r="K361" s="33" t="s">
        <v>294</v>
      </c>
      <c r="L361" s="32" t="s">
        <v>401</v>
      </c>
      <c r="M361" s="33" t="s">
        <v>294</v>
      </c>
      <c r="N361" s="32" t="s">
        <v>399</v>
      </c>
      <c r="O361" s="33" t="s">
        <v>294</v>
      </c>
      <c r="P361" s="32" t="s">
        <v>401</v>
      </c>
      <c r="Q361" s="33" t="s">
        <v>294</v>
      </c>
      <c r="R361" s="32" t="s">
        <v>400</v>
      </c>
      <c r="S361" s="33" t="s">
        <v>294</v>
      </c>
      <c r="T361" s="32" t="s">
        <v>400</v>
      </c>
      <c r="U361" s="33" t="s">
        <v>294</v>
      </c>
      <c r="V361" s="32" t="s">
        <v>402</v>
      </c>
      <c r="W361" s="33" t="s">
        <v>294</v>
      </c>
    </row>
    <row r="362" spans="1:251" ht="18" x14ac:dyDescent="0.25">
      <c r="A362" s="35" t="s">
        <v>329</v>
      </c>
      <c r="B362" s="35"/>
      <c r="C362" s="36"/>
      <c r="D362" s="36"/>
      <c r="E362" s="37"/>
      <c r="F362" s="36"/>
      <c r="G362" s="37"/>
      <c r="H362" s="36"/>
      <c r="I362" s="37"/>
      <c r="J362" s="36"/>
      <c r="K362" s="37"/>
      <c r="L362" s="36"/>
      <c r="M362" s="37"/>
      <c r="N362" s="36"/>
      <c r="O362" s="37"/>
      <c r="P362" s="36"/>
      <c r="Q362" s="37"/>
      <c r="R362" s="36"/>
      <c r="S362" s="37"/>
      <c r="T362" s="36"/>
      <c r="U362" s="37"/>
      <c r="V362" s="36"/>
      <c r="W362" s="37"/>
    </row>
    <row r="363" spans="1:251" x14ac:dyDescent="0.2">
      <c r="A363" s="36" t="s">
        <v>223</v>
      </c>
      <c r="B363" s="39">
        <v>308</v>
      </c>
      <c r="C363" s="39">
        <v>308</v>
      </c>
      <c r="D363" s="40">
        <v>293</v>
      </c>
      <c r="E363" s="41">
        <v>95.129900000000006</v>
      </c>
      <c r="F363" s="40">
        <v>277</v>
      </c>
      <c r="G363" s="41">
        <v>89.935100000000006</v>
      </c>
      <c r="H363" s="40">
        <v>289</v>
      </c>
      <c r="I363" s="41">
        <v>93.831199999999995</v>
      </c>
      <c r="J363" s="40">
        <v>279</v>
      </c>
      <c r="K363" s="41">
        <v>90.584400000000002</v>
      </c>
      <c r="L363" s="40">
        <v>279</v>
      </c>
      <c r="M363" s="41">
        <v>90.584400000000002</v>
      </c>
      <c r="N363" s="40">
        <v>291</v>
      </c>
      <c r="O363" s="41">
        <v>94.480500000000006</v>
      </c>
      <c r="P363" s="40">
        <v>284</v>
      </c>
      <c r="Q363" s="41">
        <v>92.207800000000006</v>
      </c>
      <c r="R363" s="40">
        <v>286</v>
      </c>
      <c r="S363" s="41">
        <v>92.857100000000003</v>
      </c>
      <c r="T363" s="40">
        <v>289</v>
      </c>
      <c r="U363" s="41">
        <v>93.831199999999995</v>
      </c>
      <c r="V363" s="40">
        <v>275</v>
      </c>
      <c r="W363" s="41">
        <v>89.285700000000006</v>
      </c>
    </row>
    <row r="364" spans="1:251" x14ac:dyDescent="0.2">
      <c r="A364" s="36" t="s">
        <v>226</v>
      </c>
      <c r="B364" s="39">
        <v>129</v>
      </c>
      <c r="C364" s="39">
        <v>129</v>
      </c>
      <c r="D364" s="40">
        <v>122</v>
      </c>
      <c r="E364" s="41">
        <v>94.573599999999999</v>
      </c>
      <c r="F364" s="40">
        <v>111</v>
      </c>
      <c r="G364" s="41">
        <v>86.046499999999995</v>
      </c>
      <c r="H364" s="40">
        <v>120</v>
      </c>
      <c r="I364" s="41">
        <v>93.023300000000006</v>
      </c>
      <c r="J364" s="40">
        <v>112</v>
      </c>
      <c r="K364" s="41">
        <v>86.821700000000007</v>
      </c>
      <c r="L364" s="40">
        <v>111</v>
      </c>
      <c r="M364" s="41">
        <v>86.046499999999995</v>
      </c>
      <c r="N364" s="40">
        <v>123</v>
      </c>
      <c r="O364" s="41">
        <v>95.348799999999997</v>
      </c>
      <c r="P364" s="40">
        <v>116</v>
      </c>
      <c r="Q364" s="41">
        <v>89.922499999999999</v>
      </c>
      <c r="R364" s="40">
        <v>119</v>
      </c>
      <c r="S364" s="41">
        <v>92.248099999999994</v>
      </c>
      <c r="T364" s="40">
        <v>119</v>
      </c>
      <c r="U364" s="41">
        <v>92.248099999999994</v>
      </c>
      <c r="V364" s="40">
        <v>108</v>
      </c>
      <c r="W364" s="41">
        <v>83.7209</v>
      </c>
    </row>
    <row r="365" spans="1:251" x14ac:dyDescent="0.2">
      <c r="A365" s="36" t="s">
        <v>227</v>
      </c>
      <c r="B365" s="39">
        <v>333</v>
      </c>
      <c r="C365" s="39">
        <v>333</v>
      </c>
      <c r="D365" s="40">
        <v>319</v>
      </c>
      <c r="E365" s="41">
        <v>95.7958</v>
      </c>
      <c r="F365" s="40">
        <v>289</v>
      </c>
      <c r="G365" s="41">
        <v>86.786799999999999</v>
      </c>
      <c r="H365" s="40">
        <v>310</v>
      </c>
      <c r="I365" s="41">
        <v>93.093100000000007</v>
      </c>
      <c r="J365" s="40">
        <v>299</v>
      </c>
      <c r="K365" s="41">
        <v>89.7898</v>
      </c>
      <c r="L365" s="40">
        <v>290</v>
      </c>
      <c r="M365" s="41">
        <v>87.087100000000007</v>
      </c>
      <c r="N365" s="40">
        <v>316</v>
      </c>
      <c r="O365" s="41">
        <v>94.894900000000007</v>
      </c>
      <c r="P365" s="40">
        <v>304</v>
      </c>
      <c r="Q365" s="41">
        <v>91.291300000000007</v>
      </c>
      <c r="R365" s="40">
        <v>306</v>
      </c>
      <c r="S365" s="41">
        <v>91.891900000000007</v>
      </c>
      <c r="T365" s="40">
        <v>306</v>
      </c>
      <c r="U365" s="41">
        <v>91.891900000000007</v>
      </c>
      <c r="V365" s="40">
        <v>285</v>
      </c>
      <c r="W365" s="41">
        <v>85.585599999999999</v>
      </c>
    </row>
    <row r="366" spans="1:251" x14ac:dyDescent="0.2">
      <c r="A366" s="36" t="s">
        <v>308</v>
      </c>
      <c r="B366" s="39">
        <v>1643</v>
      </c>
      <c r="C366" s="39">
        <v>1643</v>
      </c>
      <c r="D366" s="40">
        <v>1536</v>
      </c>
      <c r="E366" s="41">
        <v>93.487499999999997</v>
      </c>
      <c r="F366" s="40">
        <v>1418</v>
      </c>
      <c r="G366" s="41">
        <v>86.305499999999995</v>
      </c>
      <c r="H366" s="40">
        <v>1497</v>
      </c>
      <c r="I366" s="41">
        <v>91.113799999999998</v>
      </c>
      <c r="J366" s="40">
        <v>1448</v>
      </c>
      <c r="K366" s="41">
        <v>88.131500000000003</v>
      </c>
      <c r="L366" s="40">
        <v>1420</v>
      </c>
      <c r="M366" s="41">
        <v>86.427300000000002</v>
      </c>
      <c r="N366" s="40">
        <v>1534</v>
      </c>
      <c r="O366" s="41">
        <v>93.365799999999993</v>
      </c>
      <c r="P366" s="40">
        <v>1466</v>
      </c>
      <c r="Q366" s="41">
        <v>89.227000000000004</v>
      </c>
      <c r="R366" s="40">
        <v>1479</v>
      </c>
      <c r="S366" s="41">
        <v>90.018299999999996</v>
      </c>
      <c r="T366" s="40">
        <v>1480</v>
      </c>
      <c r="U366" s="41">
        <v>90.079099999999997</v>
      </c>
      <c r="V366" s="40">
        <v>1386</v>
      </c>
      <c r="W366" s="41">
        <v>84.357900000000001</v>
      </c>
    </row>
    <row r="367" spans="1:251" x14ac:dyDescent="0.2">
      <c r="A367" s="36" t="s">
        <v>231</v>
      </c>
      <c r="B367" s="39">
        <v>280</v>
      </c>
      <c r="C367" s="39">
        <v>280</v>
      </c>
      <c r="D367" s="40">
        <v>269</v>
      </c>
      <c r="E367" s="41">
        <v>96.071399999999997</v>
      </c>
      <c r="F367" s="40">
        <v>242</v>
      </c>
      <c r="G367" s="41">
        <v>86.428600000000003</v>
      </c>
      <c r="H367" s="40">
        <v>259</v>
      </c>
      <c r="I367" s="41">
        <v>92.5</v>
      </c>
      <c r="J367" s="40">
        <v>251</v>
      </c>
      <c r="K367" s="41">
        <v>89.642899999999997</v>
      </c>
      <c r="L367" s="40">
        <v>241</v>
      </c>
      <c r="M367" s="41">
        <v>86.071399999999997</v>
      </c>
      <c r="N367" s="40">
        <v>270</v>
      </c>
      <c r="O367" s="41">
        <v>96.428600000000003</v>
      </c>
      <c r="P367" s="40">
        <v>259</v>
      </c>
      <c r="Q367" s="41">
        <v>92.5</v>
      </c>
      <c r="R367" s="40">
        <v>257</v>
      </c>
      <c r="S367" s="41">
        <v>91.785700000000006</v>
      </c>
      <c r="T367" s="40">
        <v>259</v>
      </c>
      <c r="U367" s="41">
        <v>92.5</v>
      </c>
      <c r="V367" s="40">
        <v>234</v>
      </c>
      <c r="W367" s="41">
        <v>83.571399999999997</v>
      </c>
    </row>
    <row r="368" spans="1:251" x14ac:dyDescent="0.2">
      <c r="A368" s="36" t="s">
        <v>239</v>
      </c>
      <c r="B368" s="39">
        <v>284</v>
      </c>
      <c r="C368" s="39">
        <v>284</v>
      </c>
      <c r="D368" s="40">
        <v>270</v>
      </c>
      <c r="E368" s="41">
        <v>95.070400000000006</v>
      </c>
      <c r="F368" s="40">
        <v>216</v>
      </c>
      <c r="G368" s="41">
        <v>76.056299999999993</v>
      </c>
      <c r="H368" s="40">
        <v>255</v>
      </c>
      <c r="I368" s="41">
        <v>89.788700000000006</v>
      </c>
      <c r="J368" s="40">
        <v>229</v>
      </c>
      <c r="K368" s="41">
        <v>80.633799999999994</v>
      </c>
      <c r="L368" s="40">
        <v>218</v>
      </c>
      <c r="M368" s="41">
        <v>76.760599999999997</v>
      </c>
      <c r="N368" s="40">
        <v>264</v>
      </c>
      <c r="O368" s="41">
        <v>92.957700000000003</v>
      </c>
      <c r="P368" s="40">
        <v>261</v>
      </c>
      <c r="Q368" s="41">
        <v>91.901399999999995</v>
      </c>
      <c r="R368" s="40">
        <v>259</v>
      </c>
      <c r="S368" s="41">
        <v>91.197199999999995</v>
      </c>
      <c r="T368" s="40">
        <v>262</v>
      </c>
      <c r="U368" s="41">
        <v>92.253500000000003</v>
      </c>
      <c r="V368" s="40">
        <v>208</v>
      </c>
      <c r="W368" s="41">
        <v>73.239400000000003</v>
      </c>
    </row>
    <row r="369" spans="1:251" x14ac:dyDescent="0.2">
      <c r="A369" s="36" t="s">
        <v>240</v>
      </c>
      <c r="B369" s="39">
        <v>230</v>
      </c>
      <c r="C369" s="39">
        <v>230</v>
      </c>
      <c r="D369" s="40">
        <v>222</v>
      </c>
      <c r="E369" s="41">
        <v>96.521699999999996</v>
      </c>
      <c r="F369" s="40">
        <v>213</v>
      </c>
      <c r="G369" s="41">
        <v>92.608699999999999</v>
      </c>
      <c r="H369" s="40">
        <v>218</v>
      </c>
      <c r="I369" s="41">
        <v>94.782600000000002</v>
      </c>
      <c r="J369" s="40">
        <v>216</v>
      </c>
      <c r="K369" s="41">
        <v>93.912999999999997</v>
      </c>
      <c r="L369" s="40">
        <v>213</v>
      </c>
      <c r="M369" s="41">
        <v>92.608699999999999</v>
      </c>
      <c r="N369" s="40">
        <v>222</v>
      </c>
      <c r="O369" s="41">
        <v>96.521699999999996</v>
      </c>
      <c r="P369" s="40">
        <v>216</v>
      </c>
      <c r="Q369" s="41">
        <v>93.912999999999997</v>
      </c>
      <c r="R369" s="40">
        <v>220</v>
      </c>
      <c r="S369" s="41">
        <v>95.652199999999993</v>
      </c>
      <c r="T369" s="40">
        <v>222</v>
      </c>
      <c r="U369" s="41">
        <v>96.521699999999996</v>
      </c>
      <c r="V369" s="40">
        <v>207</v>
      </c>
      <c r="W369" s="41">
        <v>90</v>
      </c>
    </row>
    <row r="370" spans="1:251" x14ac:dyDescent="0.2">
      <c r="A370" s="36" t="s">
        <v>244</v>
      </c>
      <c r="B370" s="39">
        <v>469</v>
      </c>
      <c r="C370" s="39">
        <v>469</v>
      </c>
      <c r="D370" s="40">
        <v>447</v>
      </c>
      <c r="E370" s="41">
        <v>95.309200000000004</v>
      </c>
      <c r="F370" s="40">
        <v>409</v>
      </c>
      <c r="G370" s="41">
        <v>87.206800000000001</v>
      </c>
      <c r="H370" s="40">
        <v>434</v>
      </c>
      <c r="I370" s="41">
        <v>92.537300000000002</v>
      </c>
      <c r="J370" s="40">
        <v>421</v>
      </c>
      <c r="K370" s="41">
        <v>89.765500000000003</v>
      </c>
      <c r="L370" s="40">
        <v>412</v>
      </c>
      <c r="M370" s="41">
        <v>87.846500000000006</v>
      </c>
      <c r="N370" s="40">
        <v>445</v>
      </c>
      <c r="O370" s="41">
        <v>94.8827</v>
      </c>
      <c r="P370" s="40">
        <v>440</v>
      </c>
      <c r="Q370" s="41">
        <v>93.816599999999994</v>
      </c>
      <c r="R370" s="40">
        <v>443</v>
      </c>
      <c r="S370" s="41">
        <v>94.456299999999999</v>
      </c>
      <c r="T370" s="40">
        <v>445</v>
      </c>
      <c r="U370" s="41">
        <v>94.8827</v>
      </c>
      <c r="V370" s="40">
        <v>403</v>
      </c>
      <c r="W370" s="41">
        <v>85.927499999999995</v>
      </c>
    </row>
    <row r="371" spans="1:251" x14ac:dyDescent="0.2">
      <c r="A371" s="36" t="s">
        <v>245</v>
      </c>
      <c r="B371" s="39">
        <v>153</v>
      </c>
      <c r="C371" s="39">
        <v>153</v>
      </c>
      <c r="D371" s="40">
        <v>153</v>
      </c>
      <c r="E371" s="41">
        <v>100</v>
      </c>
      <c r="F371" s="40">
        <v>150</v>
      </c>
      <c r="G371" s="41">
        <v>98.039199999999994</v>
      </c>
      <c r="H371" s="40">
        <v>150</v>
      </c>
      <c r="I371" s="41">
        <v>98.039199999999994</v>
      </c>
      <c r="J371" s="40">
        <v>151</v>
      </c>
      <c r="K371" s="41">
        <v>98.692800000000005</v>
      </c>
      <c r="L371" s="40">
        <v>150</v>
      </c>
      <c r="M371" s="41">
        <v>98.039199999999994</v>
      </c>
      <c r="N371" s="40">
        <v>151</v>
      </c>
      <c r="O371" s="41">
        <v>98.692800000000005</v>
      </c>
      <c r="P371" s="40">
        <v>151</v>
      </c>
      <c r="Q371" s="41">
        <v>98.692800000000005</v>
      </c>
      <c r="R371" s="40">
        <v>152</v>
      </c>
      <c r="S371" s="41">
        <v>99.346400000000003</v>
      </c>
      <c r="T371" s="40">
        <v>153</v>
      </c>
      <c r="U371" s="41">
        <v>100</v>
      </c>
      <c r="V371" s="40">
        <v>147</v>
      </c>
      <c r="W371" s="41">
        <v>96.078400000000002</v>
      </c>
    </row>
    <row r="372" spans="1:251" x14ac:dyDescent="0.2">
      <c r="A372" s="36" t="s">
        <v>388</v>
      </c>
      <c r="B372" s="39">
        <v>849</v>
      </c>
      <c r="C372" s="39">
        <v>849</v>
      </c>
      <c r="D372" s="40">
        <v>813</v>
      </c>
      <c r="E372" s="41">
        <v>95.759699999999995</v>
      </c>
      <c r="F372" s="40">
        <v>730</v>
      </c>
      <c r="G372" s="41">
        <v>85.983500000000006</v>
      </c>
      <c r="H372" s="40">
        <v>801</v>
      </c>
      <c r="I372" s="41">
        <v>94.346299999999999</v>
      </c>
      <c r="J372" s="40">
        <v>736</v>
      </c>
      <c r="K372" s="41">
        <v>86.690200000000004</v>
      </c>
      <c r="L372" s="40">
        <v>732</v>
      </c>
      <c r="M372" s="41">
        <v>86.219099999999997</v>
      </c>
      <c r="N372" s="40">
        <v>807</v>
      </c>
      <c r="O372" s="41">
        <v>95.052999999999997</v>
      </c>
      <c r="P372" s="40">
        <v>759</v>
      </c>
      <c r="Q372" s="41">
        <v>89.399299999999997</v>
      </c>
      <c r="R372" s="40">
        <v>765</v>
      </c>
      <c r="S372" s="41">
        <v>90.105999999999995</v>
      </c>
      <c r="T372" s="40">
        <v>765</v>
      </c>
      <c r="U372" s="41">
        <v>90.105999999999995</v>
      </c>
      <c r="V372" s="40">
        <v>711</v>
      </c>
      <c r="W372" s="41">
        <v>83.745599999999996</v>
      </c>
    </row>
    <row r="373" spans="1:251" x14ac:dyDescent="0.2">
      <c r="A373" s="36" t="s">
        <v>247</v>
      </c>
      <c r="B373" s="39">
        <v>269</v>
      </c>
      <c r="C373" s="39">
        <v>269</v>
      </c>
      <c r="D373" s="40">
        <v>258</v>
      </c>
      <c r="E373" s="41">
        <v>95.910799999999995</v>
      </c>
      <c r="F373" s="40">
        <v>194</v>
      </c>
      <c r="G373" s="41">
        <v>72.119</v>
      </c>
      <c r="H373" s="40">
        <v>243</v>
      </c>
      <c r="I373" s="41">
        <v>90.334599999999995</v>
      </c>
      <c r="J373" s="40">
        <v>209</v>
      </c>
      <c r="K373" s="41">
        <v>77.6952</v>
      </c>
      <c r="L373" s="40">
        <v>196</v>
      </c>
      <c r="M373" s="41">
        <v>72.862499999999997</v>
      </c>
      <c r="N373" s="40">
        <v>257</v>
      </c>
      <c r="O373" s="41">
        <v>95.539000000000001</v>
      </c>
      <c r="P373" s="40">
        <v>243</v>
      </c>
      <c r="Q373" s="41">
        <v>90.334599999999995</v>
      </c>
      <c r="R373" s="40">
        <v>250</v>
      </c>
      <c r="S373" s="41">
        <v>92.936800000000005</v>
      </c>
      <c r="T373" s="40">
        <v>248</v>
      </c>
      <c r="U373" s="41">
        <v>92.193299999999994</v>
      </c>
      <c r="V373" s="40">
        <v>188</v>
      </c>
      <c r="W373" s="41">
        <v>69.888499999999993</v>
      </c>
    </row>
    <row r="374" spans="1:251" x14ac:dyDescent="0.2">
      <c r="A374" s="36" t="s">
        <v>389</v>
      </c>
      <c r="B374" s="39">
        <v>605</v>
      </c>
      <c r="C374" s="39">
        <v>605</v>
      </c>
      <c r="D374" s="40">
        <v>574</v>
      </c>
      <c r="E374" s="41">
        <v>94.876000000000005</v>
      </c>
      <c r="F374" s="40">
        <v>531</v>
      </c>
      <c r="G374" s="41">
        <v>87.768600000000006</v>
      </c>
      <c r="H374" s="40">
        <v>562</v>
      </c>
      <c r="I374" s="41">
        <v>92.892600000000002</v>
      </c>
      <c r="J374" s="40">
        <v>541</v>
      </c>
      <c r="K374" s="41">
        <v>89.421499999999995</v>
      </c>
      <c r="L374" s="40">
        <v>530</v>
      </c>
      <c r="M374" s="41">
        <v>87.603300000000004</v>
      </c>
      <c r="N374" s="40">
        <v>573</v>
      </c>
      <c r="O374" s="41">
        <v>94.710700000000003</v>
      </c>
      <c r="P374" s="40">
        <v>548</v>
      </c>
      <c r="Q374" s="41">
        <v>90.578500000000005</v>
      </c>
      <c r="R374" s="40">
        <v>553</v>
      </c>
      <c r="S374" s="41">
        <v>91.405000000000001</v>
      </c>
      <c r="T374" s="40">
        <v>552</v>
      </c>
      <c r="U374" s="41">
        <v>91.239699999999999</v>
      </c>
      <c r="V374" s="40">
        <v>513</v>
      </c>
      <c r="W374" s="41">
        <v>84.793400000000005</v>
      </c>
    </row>
    <row r="375" spans="1:251" x14ac:dyDescent="0.2">
      <c r="A375" s="36" t="s">
        <v>355</v>
      </c>
      <c r="B375" s="39">
        <v>832</v>
      </c>
      <c r="C375" s="39">
        <v>832</v>
      </c>
      <c r="D375" s="40">
        <v>787</v>
      </c>
      <c r="E375" s="41">
        <v>94.591300000000004</v>
      </c>
      <c r="F375" s="40">
        <v>726</v>
      </c>
      <c r="G375" s="41">
        <v>87.259600000000006</v>
      </c>
      <c r="H375" s="40">
        <v>772</v>
      </c>
      <c r="I375" s="41">
        <v>92.788499999999999</v>
      </c>
      <c r="J375" s="40">
        <v>740</v>
      </c>
      <c r="K375" s="41">
        <v>88.942300000000003</v>
      </c>
      <c r="L375" s="40">
        <v>728</v>
      </c>
      <c r="M375" s="41">
        <v>87.5</v>
      </c>
      <c r="N375" s="40">
        <v>788</v>
      </c>
      <c r="O375" s="41">
        <v>94.711500000000001</v>
      </c>
      <c r="P375" s="40">
        <v>757</v>
      </c>
      <c r="Q375" s="41">
        <v>90.985600000000005</v>
      </c>
      <c r="R375" s="40">
        <v>763</v>
      </c>
      <c r="S375" s="41">
        <v>91.706699999999998</v>
      </c>
      <c r="T375" s="40">
        <v>763</v>
      </c>
      <c r="U375" s="41">
        <v>91.706699999999998</v>
      </c>
      <c r="V375" s="40">
        <v>713</v>
      </c>
      <c r="W375" s="41">
        <v>85.697100000000006</v>
      </c>
    </row>
    <row r="376" spans="1:251" x14ac:dyDescent="0.2">
      <c r="A376" s="36" t="s">
        <v>251</v>
      </c>
      <c r="B376" s="39">
        <v>364</v>
      </c>
      <c r="C376" s="39">
        <v>364</v>
      </c>
      <c r="D376" s="40">
        <v>347</v>
      </c>
      <c r="E376" s="41">
        <v>95.329700000000003</v>
      </c>
      <c r="F376" s="40">
        <v>292</v>
      </c>
      <c r="G376" s="41">
        <v>80.219800000000006</v>
      </c>
      <c r="H376" s="40">
        <v>329</v>
      </c>
      <c r="I376" s="41">
        <v>90.384600000000006</v>
      </c>
      <c r="J376" s="40">
        <v>310</v>
      </c>
      <c r="K376" s="41">
        <v>85.1648</v>
      </c>
      <c r="L376" s="40">
        <v>296</v>
      </c>
      <c r="M376" s="41">
        <v>81.318700000000007</v>
      </c>
      <c r="N376" s="40">
        <v>345</v>
      </c>
      <c r="O376" s="41">
        <v>94.780199999999994</v>
      </c>
      <c r="P376" s="40">
        <v>330</v>
      </c>
      <c r="Q376" s="41">
        <v>90.659300000000002</v>
      </c>
      <c r="R376" s="40">
        <v>337</v>
      </c>
      <c r="S376" s="41">
        <v>92.582400000000007</v>
      </c>
      <c r="T376" s="40">
        <v>335</v>
      </c>
      <c r="U376" s="41">
        <v>92.033000000000001</v>
      </c>
      <c r="V376" s="40">
        <v>284</v>
      </c>
      <c r="W376" s="41">
        <v>78.022000000000006</v>
      </c>
    </row>
    <row r="377" spans="1:251" x14ac:dyDescent="0.2">
      <c r="A377" s="36" t="s">
        <v>253</v>
      </c>
      <c r="B377" s="39">
        <v>935</v>
      </c>
      <c r="C377" s="39">
        <v>935</v>
      </c>
      <c r="D377" s="40">
        <v>887</v>
      </c>
      <c r="E377" s="41">
        <v>94.866299999999995</v>
      </c>
      <c r="F377" s="40">
        <v>800</v>
      </c>
      <c r="G377" s="41">
        <v>85.561499999999995</v>
      </c>
      <c r="H377" s="40">
        <v>868</v>
      </c>
      <c r="I377" s="41">
        <v>92.834199999999996</v>
      </c>
      <c r="J377" s="40">
        <v>816</v>
      </c>
      <c r="K377" s="41">
        <v>87.2727</v>
      </c>
      <c r="L377" s="40">
        <v>805</v>
      </c>
      <c r="M377" s="41">
        <v>86.096299999999999</v>
      </c>
      <c r="N377" s="40">
        <v>878</v>
      </c>
      <c r="O377" s="41">
        <v>93.903700000000001</v>
      </c>
      <c r="P377" s="40">
        <v>837</v>
      </c>
      <c r="Q377" s="41">
        <v>89.518699999999995</v>
      </c>
      <c r="R377" s="40">
        <v>831</v>
      </c>
      <c r="S377" s="41">
        <v>88.876999999999995</v>
      </c>
      <c r="T377" s="40">
        <v>829</v>
      </c>
      <c r="U377" s="41">
        <v>88.6631</v>
      </c>
      <c r="V377" s="40">
        <v>777</v>
      </c>
      <c r="W377" s="41">
        <v>83.101600000000005</v>
      </c>
    </row>
    <row r="378" spans="1:251" x14ac:dyDescent="0.2">
      <c r="A378" s="36" t="s">
        <v>257</v>
      </c>
      <c r="B378" s="39">
        <v>301</v>
      </c>
      <c r="C378" s="39">
        <v>301</v>
      </c>
      <c r="D378" s="40">
        <v>282</v>
      </c>
      <c r="E378" s="41">
        <v>93.687700000000007</v>
      </c>
      <c r="F378" s="40">
        <v>244</v>
      </c>
      <c r="G378" s="41">
        <v>81.063100000000006</v>
      </c>
      <c r="H378" s="40">
        <v>268</v>
      </c>
      <c r="I378" s="41">
        <v>89.036500000000004</v>
      </c>
      <c r="J378" s="40">
        <v>257</v>
      </c>
      <c r="K378" s="41">
        <v>85.382099999999994</v>
      </c>
      <c r="L378" s="40">
        <v>245</v>
      </c>
      <c r="M378" s="41">
        <v>81.395300000000006</v>
      </c>
      <c r="N378" s="40">
        <v>286</v>
      </c>
      <c r="O378" s="41">
        <v>95.016599999999997</v>
      </c>
      <c r="P378" s="40">
        <v>271</v>
      </c>
      <c r="Q378" s="41">
        <v>90.033199999999994</v>
      </c>
      <c r="R378" s="40">
        <v>276</v>
      </c>
      <c r="S378" s="41">
        <v>91.694400000000002</v>
      </c>
      <c r="T378" s="40">
        <v>276</v>
      </c>
      <c r="U378" s="41">
        <v>91.694400000000002</v>
      </c>
      <c r="V378" s="40">
        <v>243</v>
      </c>
      <c r="W378" s="41">
        <v>80.730900000000005</v>
      </c>
    </row>
    <row r="379" spans="1:251" x14ac:dyDescent="0.2">
      <c r="A379" s="36" t="s">
        <v>261</v>
      </c>
      <c r="B379" s="39">
        <v>2247</v>
      </c>
      <c r="C379" s="39">
        <v>2247</v>
      </c>
      <c r="D379" s="40">
        <v>2054</v>
      </c>
      <c r="E379" s="41">
        <v>91.410799999999995</v>
      </c>
      <c r="F379" s="40">
        <v>1780</v>
      </c>
      <c r="G379" s="41">
        <v>79.216700000000003</v>
      </c>
      <c r="H379" s="40">
        <v>1968</v>
      </c>
      <c r="I379" s="41">
        <v>87.583399999999997</v>
      </c>
      <c r="J379" s="40">
        <v>1858</v>
      </c>
      <c r="K379" s="41">
        <v>82.688000000000002</v>
      </c>
      <c r="L379" s="40">
        <v>1792</v>
      </c>
      <c r="M379" s="41">
        <v>79.750799999999998</v>
      </c>
      <c r="N379" s="40">
        <v>2055</v>
      </c>
      <c r="O379" s="41">
        <v>91.455299999999994</v>
      </c>
      <c r="P379" s="40">
        <v>1937</v>
      </c>
      <c r="Q379" s="41">
        <v>86.203800000000001</v>
      </c>
      <c r="R379" s="40">
        <v>1944</v>
      </c>
      <c r="S379" s="41">
        <v>86.5154</v>
      </c>
      <c r="T379" s="40">
        <v>1943</v>
      </c>
      <c r="U379" s="41">
        <v>86.4709</v>
      </c>
      <c r="V379" s="40">
        <v>1719</v>
      </c>
      <c r="W379" s="41">
        <v>76.501999999999995</v>
      </c>
    </row>
    <row r="380" spans="1:251" x14ac:dyDescent="0.2">
      <c r="A380" s="36" t="s">
        <v>264</v>
      </c>
      <c r="B380" s="39">
        <v>361</v>
      </c>
      <c r="C380" s="39">
        <v>361</v>
      </c>
      <c r="D380" s="40">
        <v>351</v>
      </c>
      <c r="E380" s="41">
        <v>97.229900000000001</v>
      </c>
      <c r="F380" s="40">
        <v>327</v>
      </c>
      <c r="G380" s="41">
        <v>90.581699999999998</v>
      </c>
      <c r="H380" s="40">
        <v>347</v>
      </c>
      <c r="I380" s="41">
        <v>96.121899999999997</v>
      </c>
      <c r="J380" s="40">
        <v>329</v>
      </c>
      <c r="K380" s="41">
        <v>91.1357</v>
      </c>
      <c r="L380" s="40">
        <v>325</v>
      </c>
      <c r="M380" s="41">
        <v>90.027699999999996</v>
      </c>
      <c r="N380" s="40">
        <v>350</v>
      </c>
      <c r="O380" s="41">
        <v>96.9529</v>
      </c>
      <c r="P380" s="40">
        <v>339</v>
      </c>
      <c r="Q380" s="41">
        <v>93.905799999999999</v>
      </c>
      <c r="R380" s="40">
        <v>337</v>
      </c>
      <c r="S380" s="41">
        <v>93.351799999999997</v>
      </c>
      <c r="T380" s="40">
        <v>338</v>
      </c>
      <c r="U380" s="41">
        <v>93.628799999999998</v>
      </c>
      <c r="V380" s="40">
        <v>316</v>
      </c>
      <c r="W380" s="41">
        <v>87.534599999999998</v>
      </c>
    </row>
    <row r="381" spans="1:251" x14ac:dyDescent="0.2">
      <c r="A381" s="36" t="s">
        <v>266</v>
      </c>
      <c r="B381" s="39">
        <v>479</v>
      </c>
      <c r="C381" s="39">
        <v>479</v>
      </c>
      <c r="D381" s="40">
        <v>441</v>
      </c>
      <c r="E381" s="41">
        <v>92.066800000000001</v>
      </c>
      <c r="F381" s="40">
        <v>402</v>
      </c>
      <c r="G381" s="41">
        <v>83.924800000000005</v>
      </c>
      <c r="H381" s="40">
        <v>411</v>
      </c>
      <c r="I381" s="41">
        <v>85.803799999999995</v>
      </c>
      <c r="J381" s="40">
        <v>425</v>
      </c>
      <c r="K381" s="41">
        <v>88.726500000000001</v>
      </c>
      <c r="L381" s="40">
        <v>402</v>
      </c>
      <c r="M381" s="41">
        <v>83.924800000000005</v>
      </c>
      <c r="N381" s="40">
        <v>437</v>
      </c>
      <c r="O381" s="41">
        <v>91.231700000000004</v>
      </c>
      <c r="P381" s="40">
        <v>431</v>
      </c>
      <c r="Q381" s="41">
        <v>89.979100000000003</v>
      </c>
      <c r="R381" s="40">
        <v>436</v>
      </c>
      <c r="S381" s="41">
        <v>91.022999999999996</v>
      </c>
      <c r="T381" s="40">
        <v>435</v>
      </c>
      <c r="U381" s="41">
        <v>90.8142</v>
      </c>
      <c r="V381" s="40">
        <v>397</v>
      </c>
      <c r="W381" s="41">
        <v>82.881</v>
      </c>
    </row>
    <row r="382" spans="1:251" ht="13.5" thickBot="1" x14ac:dyDescent="0.25">
      <c r="A382" s="43" t="s">
        <v>296</v>
      </c>
      <c r="B382" s="44">
        <f>SUM(B363:B381)</f>
        <v>11071</v>
      </c>
      <c r="C382" s="44">
        <f>SUM(C363:C381)</f>
        <v>11071</v>
      </c>
      <c r="D382" s="44">
        <f>SUM(D363:D381)</f>
        <v>10425</v>
      </c>
      <c r="E382" s="45">
        <f>(D382/B382)*100</f>
        <v>94.164935416854846</v>
      </c>
      <c r="F382" s="44">
        <f>SUM(F363:F381)</f>
        <v>9351</v>
      </c>
      <c r="G382" s="45">
        <f>(F382/C382)*100</f>
        <v>84.46391473218317</v>
      </c>
      <c r="H382" s="44">
        <f>SUM(H363:H381)</f>
        <v>10101</v>
      </c>
      <c r="I382" s="45">
        <f>(H382/B382)*100</f>
        <v>91.238370517568427</v>
      </c>
      <c r="J382" s="44">
        <f>SUM(J363:J381)</f>
        <v>9627</v>
      </c>
      <c r="K382" s="45">
        <f>(J382/C382)*100</f>
        <v>86.956914461204946</v>
      </c>
      <c r="L382" s="44">
        <f>SUM(L363:L381)</f>
        <v>9385</v>
      </c>
      <c r="M382" s="45">
        <f>(L382/C382)*100</f>
        <v>84.771023394453977</v>
      </c>
      <c r="N382" s="44">
        <f>SUM(N363:N381)</f>
        <v>10392</v>
      </c>
      <c r="O382" s="45">
        <f>(N382/B382)*100</f>
        <v>93.866859362297888</v>
      </c>
      <c r="P382" s="44">
        <f>SUM(P363:P381)</f>
        <v>9949</v>
      </c>
      <c r="Q382" s="45">
        <f>(P382/C382)*100</f>
        <v>89.865414145063681</v>
      </c>
      <c r="R382" s="44">
        <f>SUM(R363:R381)</f>
        <v>10013</v>
      </c>
      <c r="S382" s="45">
        <f>(R382/C382)*100</f>
        <v>90.443501038749886</v>
      </c>
      <c r="T382" s="44">
        <f>SUM(T363:T381)</f>
        <v>10019</v>
      </c>
      <c r="U382" s="45">
        <f>(T382/C382)*100</f>
        <v>90.497696685032963</v>
      </c>
      <c r="V382" s="44">
        <f>SUM(V363:V381)</f>
        <v>9114</v>
      </c>
      <c r="W382" s="45">
        <f>(V382/C382)*100</f>
        <v>82.323186704001444</v>
      </c>
    </row>
    <row r="383" spans="1:251" s="30" customFormat="1" ht="25.5" customHeight="1" thickTop="1" x14ac:dyDescent="0.2">
      <c r="A383" s="110" t="s">
        <v>295</v>
      </c>
      <c r="B383" s="112" t="s">
        <v>415</v>
      </c>
      <c r="C383" s="113"/>
      <c r="D383" s="105" t="s">
        <v>416</v>
      </c>
      <c r="E383" s="109"/>
      <c r="F383" s="109"/>
      <c r="G383" s="114"/>
      <c r="H383" s="105" t="s">
        <v>417</v>
      </c>
      <c r="I383" s="108"/>
      <c r="J383" s="109"/>
      <c r="K383" s="107"/>
      <c r="L383" s="105" t="s">
        <v>418</v>
      </c>
      <c r="M383" s="114"/>
      <c r="N383" s="105" t="s">
        <v>419</v>
      </c>
      <c r="O383" s="108"/>
      <c r="P383" s="109"/>
      <c r="Q383" s="107"/>
      <c r="R383" s="105" t="s">
        <v>420</v>
      </c>
      <c r="S383" s="107"/>
      <c r="T383" s="105" t="s">
        <v>421</v>
      </c>
      <c r="U383" s="106"/>
      <c r="V383" s="105" t="s">
        <v>422</v>
      </c>
      <c r="W383" s="106"/>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row>
    <row r="384" spans="1:251" s="34" customFormat="1" ht="25.5" customHeight="1" x14ac:dyDescent="0.2">
      <c r="A384" s="111"/>
      <c r="B384" s="31" t="s">
        <v>304</v>
      </c>
      <c r="C384" s="31" t="s">
        <v>305</v>
      </c>
      <c r="D384" s="32" t="s">
        <v>399</v>
      </c>
      <c r="E384" s="33" t="s">
        <v>294</v>
      </c>
      <c r="F384" s="32" t="s">
        <v>400</v>
      </c>
      <c r="G384" s="33" t="s">
        <v>294</v>
      </c>
      <c r="H384" s="32" t="s">
        <v>399</v>
      </c>
      <c r="I384" s="33" t="s">
        <v>294</v>
      </c>
      <c r="J384" s="32" t="s">
        <v>401</v>
      </c>
      <c r="K384" s="33" t="s">
        <v>294</v>
      </c>
      <c r="L384" s="32" t="s">
        <v>401</v>
      </c>
      <c r="M384" s="33" t="s">
        <v>294</v>
      </c>
      <c r="N384" s="32" t="s">
        <v>399</v>
      </c>
      <c r="O384" s="33" t="s">
        <v>294</v>
      </c>
      <c r="P384" s="32" t="s">
        <v>401</v>
      </c>
      <c r="Q384" s="33" t="s">
        <v>294</v>
      </c>
      <c r="R384" s="32" t="s">
        <v>400</v>
      </c>
      <c r="S384" s="33" t="s">
        <v>294</v>
      </c>
      <c r="T384" s="32" t="s">
        <v>400</v>
      </c>
      <c r="U384" s="33" t="s">
        <v>294</v>
      </c>
      <c r="V384" s="32" t="s">
        <v>402</v>
      </c>
      <c r="W384" s="33" t="s">
        <v>294</v>
      </c>
    </row>
    <row r="385" spans="1:23" ht="18" x14ac:dyDescent="0.25">
      <c r="A385" s="35" t="s">
        <v>330</v>
      </c>
      <c r="B385" s="35"/>
      <c r="C385" s="36"/>
      <c r="D385" s="36"/>
      <c r="E385" s="37"/>
      <c r="F385" s="36"/>
      <c r="G385" s="37"/>
      <c r="H385" s="36"/>
      <c r="I385" s="37"/>
      <c r="J385" s="36"/>
      <c r="K385" s="37"/>
      <c r="L385" s="36"/>
      <c r="M385" s="37"/>
      <c r="N385" s="36"/>
      <c r="O385" s="37"/>
      <c r="P385" s="36"/>
      <c r="Q385" s="37"/>
      <c r="R385" s="36"/>
      <c r="S385" s="37"/>
      <c r="T385" s="36"/>
      <c r="U385" s="37"/>
      <c r="V385" s="36"/>
      <c r="W385" s="37"/>
    </row>
    <row r="386" spans="1:23" x14ac:dyDescent="0.2">
      <c r="A386" s="36" t="s">
        <v>219</v>
      </c>
      <c r="B386" s="39">
        <v>180</v>
      </c>
      <c r="C386" s="39">
        <v>180</v>
      </c>
      <c r="D386" s="40">
        <v>177</v>
      </c>
      <c r="E386" s="41">
        <v>98.333299999999994</v>
      </c>
      <c r="F386" s="40">
        <v>166</v>
      </c>
      <c r="G386" s="41">
        <v>92.222200000000001</v>
      </c>
      <c r="H386" s="40">
        <v>175</v>
      </c>
      <c r="I386" s="41">
        <v>97.222200000000001</v>
      </c>
      <c r="J386" s="40">
        <v>168</v>
      </c>
      <c r="K386" s="41">
        <v>93.333299999999994</v>
      </c>
      <c r="L386" s="40">
        <v>167</v>
      </c>
      <c r="M386" s="41">
        <v>92.777799999999999</v>
      </c>
      <c r="N386" s="40">
        <v>177</v>
      </c>
      <c r="O386" s="41">
        <v>98.333299999999994</v>
      </c>
      <c r="P386" s="40">
        <v>173</v>
      </c>
      <c r="Q386" s="41">
        <v>96.111099999999993</v>
      </c>
      <c r="R386" s="40">
        <v>173</v>
      </c>
      <c r="S386" s="41">
        <v>96.111099999999993</v>
      </c>
      <c r="T386" s="40">
        <v>173</v>
      </c>
      <c r="U386" s="41">
        <v>96.111099999999993</v>
      </c>
      <c r="V386" s="40">
        <v>165</v>
      </c>
      <c r="W386" s="41">
        <v>91.666700000000006</v>
      </c>
    </row>
    <row r="387" spans="1:23" x14ac:dyDescent="0.2">
      <c r="A387" s="36" t="s">
        <v>221</v>
      </c>
      <c r="B387" s="39">
        <v>188</v>
      </c>
      <c r="C387" s="39">
        <v>188</v>
      </c>
      <c r="D387" s="40">
        <v>183</v>
      </c>
      <c r="E387" s="41">
        <v>97.340400000000002</v>
      </c>
      <c r="F387" s="40">
        <v>175</v>
      </c>
      <c r="G387" s="41">
        <v>93.085099999999997</v>
      </c>
      <c r="H387" s="40">
        <v>178</v>
      </c>
      <c r="I387" s="41">
        <v>94.680899999999994</v>
      </c>
      <c r="J387" s="40">
        <v>179</v>
      </c>
      <c r="K387" s="41">
        <v>95.212800000000001</v>
      </c>
      <c r="L387" s="40">
        <v>175</v>
      </c>
      <c r="M387" s="41">
        <v>93.085099999999997</v>
      </c>
      <c r="N387" s="40">
        <v>181</v>
      </c>
      <c r="O387" s="41">
        <v>96.276600000000002</v>
      </c>
      <c r="P387" s="40">
        <v>178</v>
      </c>
      <c r="Q387" s="41">
        <v>94.680899999999994</v>
      </c>
      <c r="R387" s="40">
        <v>179</v>
      </c>
      <c r="S387" s="41">
        <v>95.212800000000001</v>
      </c>
      <c r="T387" s="40">
        <v>179</v>
      </c>
      <c r="U387" s="41">
        <v>95.212800000000001</v>
      </c>
      <c r="V387" s="40">
        <v>172</v>
      </c>
      <c r="W387" s="41">
        <v>91.489400000000003</v>
      </c>
    </row>
    <row r="388" spans="1:23" x14ac:dyDescent="0.2">
      <c r="A388" s="36" t="s">
        <v>224</v>
      </c>
      <c r="B388" s="39">
        <v>348</v>
      </c>
      <c r="C388" s="39">
        <v>348</v>
      </c>
      <c r="D388" s="40">
        <v>322</v>
      </c>
      <c r="E388" s="41">
        <v>92.528700000000001</v>
      </c>
      <c r="F388" s="40">
        <v>295</v>
      </c>
      <c r="G388" s="41">
        <v>84.770099999999999</v>
      </c>
      <c r="H388" s="40">
        <v>313</v>
      </c>
      <c r="I388" s="41">
        <v>89.942499999999995</v>
      </c>
      <c r="J388" s="40">
        <v>303</v>
      </c>
      <c r="K388" s="41">
        <v>87.069000000000003</v>
      </c>
      <c r="L388" s="40">
        <v>297</v>
      </c>
      <c r="M388" s="41">
        <v>85.344800000000006</v>
      </c>
      <c r="N388" s="40">
        <v>319</v>
      </c>
      <c r="O388" s="41">
        <v>91.666700000000006</v>
      </c>
      <c r="P388" s="40">
        <v>303</v>
      </c>
      <c r="Q388" s="41">
        <v>87.069000000000003</v>
      </c>
      <c r="R388" s="40">
        <v>312</v>
      </c>
      <c r="S388" s="41">
        <v>89.655199999999994</v>
      </c>
      <c r="T388" s="40">
        <v>312</v>
      </c>
      <c r="U388" s="41">
        <v>89.655199999999994</v>
      </c>
      <c r="V388" s="40">
        <v>289</v>
      </c>
      <c r="W388" s="41">
        <v>83.046000000000006</v>
      </c>
    </row>
    <row r="389" spans="1:23" x14ac:dyDescent="0.2">
      <c r="A389" s="36" t="s">
        <v>225</v>
      </c>
      <c r="B389" s="39">
        <v>184</v>
      </c>
      <c r="C389" s="39">
        <v>184</v>
      </c>
      <c r="D389" s="40">
        <v>180</v>
      </c>
      <c r="E389" s="41">
        <v>97.826099999999997</v>
      </c>
      <c r="F389" s="40">
        <v>172</v>
      </c>
      <c r="G389" s="41">
        <v>93.478300000000004</v>
      </c>
      <c r="H389" s="40">
        <v>176</v>
      </c>
      <c r="I389" s="41">
        <v>95.652199999999993</v>
      </c>
      <c r="J389" s="40">
        <v>176</v>
      </c>
      <c r="K389" s="41">
        <v>95.652199999999993</v>
      </c>
      <c r="L389" s="40">
        <v>172</v>
      </c>
      <c r="M389" s="41">
        <v>93.478300000000004</v>
      </c>
      <c r="N389" s="40">
        <v>180</v>
      </c>
      <c r="O389" s="41">
        <v>97.826099999999997</v>
      </c>
      <c r="P389" s="40">
        <v>178</v>
      </c>
      <c r="Q389" s="41">
        <v>96.739099999999993</v>
      </c>
      <c r="R389" s="40">
        <v>176</v>
      </c>
      <c r="S389" s="41">
        <v>95.652199999999993</v>
      </c>
      <c r="T389" s="40">
        <v>176</v>
      </c>
      <c r="U389" s="41">
        <v>95.652199999999993</v>
      </c>
      <c r="V389" s="40">
        <v>172</v>
      </c>
      <c r="W389" s="41">
        <v>93.478300000000004</v>
      </c>
    </row>
    <row r="390" spans="1:23" x14ac:dyDescent="0.2">
      <c r="A390" s="36" t="s">
        <v>229</v>
      </c>
      <c r="B390" s="39">
        <v>168</v>
      </c>
      <c r="C390" s="39">
        <v>168</v>
      </c>
      <c r="D390" s="40">
        <v>151</v>
      </c>
      <c r="E390" s="41">
        <v>89.881</v>
      </c>
      <c r="F390" s="40">
        <v>144</v>
      </c>
      <c r="G390" s="41">
        <v>85.714299999999994</v>
      </c>
      <c r="H390" s="40">
        <v>148</v>
      </c>
      <c r="I390" s="41">
        <v>88.095200000000006</v>
      </c>
      <c r="J390" s="40">
        <v>147</v>
      </c>
      <c r="K390" s="41">
        <v>87.5</v>
      </c>
      <c r="L390" s="40">
        <v>144</v>
      </c>
      <c r="M390" s="41">
        <v>85.714299999999994</v>
      </c>
      <c r="N390" s="40">
        <v>150</v>
      </c>
      <c r="O390" s="41">
        <v>89.285700000000006</v>
      </c>
      <c r="P390" s="40">
        <v>145</v>
      </c>
      <c r="Q390" s="41">
        <v>86.3095</v>
      </c>
      <c r="R390" s="40">
        <v>147</v>
      </c>
      <c r="S390" s="41">
        <v>87.5</v>
      </c>
      <c r="T390" s="40">
        <v>147</v>
      </c>
      <c r="U390" s="41">
        <v>87.5</v>
      </c>
      <c r="V390" s="40">
        <v>143</v>
      </c>
      <c r="W390" s="41">
        <v>85.119</v>
      </c>
    </row>
    <row r="391" spans="1:23" x14ac:dyDescent="0.2">
      <c r="A391" s="36" t="s">
        <v>230</v>
      </c>
      <c r="B391" s="39">
        <v>332</v>
      </c>
      <c r="C391" s="39">
        <v>332</v>
      </c>
      <c r="D391" s="40">
        <v>315</v>
      </c>
      <c r="E391" s="41">
        <v>94.879499999999993</v>
      </c>
      <c r="F391" s="40">
        <v>301</v>
      </c>
      <c r="G391" s="41">
        <v>90.662700000000001</v>
      </c>
      <c r="H391" s="40">
        <v>312</v>
      </c>
      <c r="I391" s="41">
        <v>93.975899999999996</v>
      </c>
      <c r="J391" s="40">
        <v>304</v>
      </c>
      <c r="K391" s="41">
        <v>91.566299999999998</v>
      </c>
      <c r="L391" s="40">
        <v>302</v>
      </c>
      <c r="M391" s="41">
        <v>90.963899999999995</v>
      </c>
      <c r="N391" s="40">
        <v>312</v>
      </c>
      <c r="O391" s="41">
        <v>93.975899999999996</v>
      </c>
      <c r="P391" s="40">
        <v>309</v>
      </c>
      <c r="Q391" s="41">
        <v>93.072299999999998</v>
      </c>
      <c r="R391" s="40">
        <v>310</v>
      </c>
      <c r="S391" s="41">
        <v>93.373500000000007</v>
      </c>
      <c r="T391" s="40">
        <v>309</v>
      </c>
      <c r="U391" s="41">
        <v>93.072299999999998</v>
      </c>
      <c r="V391" s="40">
        <v>297</v>
      </c>
      <c r="W391" s="41">
        <v>89.457800000000006</v>
      </c>
    </row>
    <row r="392" spans="1:23" x14ac:dyDescent="0.2">
      <c r="A392" s="36" t="s">
        <v>233</v>
      </c>
      <c r="B392" s="39">
        <v>228</v>
      </c>
      <c r="C392" s="39">
        <v>228</v>
      </c>
      <c r="D392" s="40">
        <v>223</v>
      </c>
      <c r="E392" s="41">
        <v>97.807000000000002</v>
      </c>
      <c r="F392" s="40">
        <v>214</v>
      </c>
      <c r="G392" s="41">
        <v>93.8596</v>
      </c>
      <c r="H392" s="40">
        <v>215</v>
      </c>
      <c r="I392" s="41">
        <v>94.298199999999994</v>
      </c>
      <c r="J392" s="40">
        <v>223</v>
      </c>
      <c r="K392" s="41">
        <v>97.807000000000002</v>
      </c>
      <c r="L392" s="40">
        <v>217</v>
      </c>
      <c r="M392" s="41">
        <v>95.175399999999996</v>
      </c>
      <c r="N392" s="40">
        <v>222</v>
      </c>
      <c r="O392" s="41">
        <v>97.368399999999994</v>
      </c>
      <c r="P392" s="40">
        <v>221</v>
      </c>
      <c r="Q392" s="41">
        <v>96.9298</v>
      </c>
      <c r="R392" s="40">
        <v>221</v>
      </c>
      <c r="S392" s="41">
        <v>96.9298</v>
      </c>
      <c r="T392" s="40">
        <v>221</v>
      </c>
      <c r="U392" s="41">
        <v>96.9298</v>
      </c>
      <c r="V392" s="40">
        <v>213</v>
      </c>
      <c r="W392" s="41">
        <v>93.421099999999996</v>
      </c>
    </row>
    <row r="393" spans="1:23" x14ac:dyDescent="0.2">
      <c r="A393" s="36" t="s">
        <v>234</v>
      </c>
      <c r="B393" s="39">
        <v>2362</v>
      </c>
      <c r="C393" s="39">
        <v>2362</v>
      </c>
      <c r="D393" s="40">
        <v>2152</v>
      </c>
      <c r="E393" s="41">
        <v>91.109200000000001</v>
      </c>
      <c r="F393" s="40">
        <v>2005</v>
      </c>
      <c r="G393" s="41">
        <v>84.8857</v>
      </c>
      <c r="H393" s="40">
        <v>2102</v>
      </c>
      <c r="I393" s="41">
        <v>88.992400000000004</v>
      </c>
      <c r="J393" s="40">
        <v>2046</v>
      </c>
      <c r="K393" s="41">
        <v>86.621499999999997</v>
      </c>
      <c r="L393" s="40">
        <v>2009</v>
      </c>
      <c r="M393" s="41">
        <v>85.055000000000007</v>
      </c>
      <c r="N393" s="40">
        <v>2137</v>
      </c>
      <c r="O393" s="41">
        <v>90.474199999999996</v>
      </c>
      <c r="P393" s="40">
        <v>2033</v>
      </c>
      <c r="Q393" s="41">
        <v>86.071100000000001</v>
      </c>
      <c r="R393" s="40">
        <v>2077</v>
      </c>
      <c r="S393" s="41">
        <v>87.933999999999997</v>
      </c>
      <c r="T393" s="40">
        <v>2076</v>
      </c>
      <c r="U393" s="41">
        <v>87.891599999999997</v>
      </c>
      <c r="V393" s="40">
        <v>1919</v>
      </c>
      <c r="W393" s="41">
        <v>81.244699999999995</v>
      </c>
    </row>
    <row r="394" spans="1:23" x14ac:dyDescent="0.2">
      <c r="A394" s="36" t="s">
        <v>237</v>
      </c>
      <c r="B394" s="39">
        <v>424</v>
      </c>
      <c r="C394" s="39">
        <v>424</v>
      </c>
      <c r="D394" s="40">
        <v>400</v>
      </c>
      <c r="E394" s="41">
        <v>94.339600000000004</v>
      </c>
      <c r="F394" s="40">
        <v>377</v>
      </c>
      <c r="G394" s="41">
        <v>88.915099999999995</v>
      </c>
      <c r="H394" s="40">
        <v>398</v>
      </c>
      <c r="I394" s="41">
        <v>93.867900000000006</v>
      </c>
      <c r="J394" s="40">
        <v>381</v>
      </c>
      <c r="K394" s="41">
        <v>89.858500000000006</v>
      </c>
      <c r="L394" s="40">
        <v>377</v>
      </c>
      <c r="M394" s="41">
        <v>88.915099999999995</v>
      </c>
      <c r="N394" s="40">
        <v>400</v>
      </c>
      <c r="O394" s="41">
        <v>94.339600000000004</v>
      </c>
      <c r="P394" s="40">
        <v>383</v>
      </c>
      <c r="Q394" s="41">
        <v>90.330200000000005</v>
      </c>
      <c r="R394" s="40">
        <v>385</v>
      </c>
      <c r="S394" s="41">
        <v>90.801900000000003</v>
      </c>
      <c r="T394" s="40">
        <v>385</v>
      </c>
      <c r="U394" s="41">
        <v>90.801900000000003</v>
      </c>
      <c r="V394" s="40">
        <v>367</v>
      </c>
      <c r="W394" s="41">
        <v>86.556600000000003</v>
      </c>
    </row>
    <row r="395" spans="1:23" x14ac:dyDescent="0.2">
      <c r="A395" s="36" t="s">
        <v>238</v>
      </c>
      <c r="B395" s="39">
        <v>364</v>
      </c>
      <c r="C395" s="39">
        <v>364</v>
      </c>
      <c r="D395" s="40">
        <v>347</v>
      </c>
      <c r="E395" s="41">
        <v>95.329700000000003</v>
      </c>
      <c r="F395" s="40">
        <v>325</v>
      </c>
      <c r="G395" s="41">
        <v>89.285700000000006</v>
      </c>
      <c r="H395" s="40">
        <v>341</v>
      </c>
      <c r="I395" s="41">
        <v>93.681299999999993</v>
      </c>
      <c r="J395" s="40">
        <v>330</v>
      </c>
      <c r="K395" s="41">
        <v>90.659300000000002</v>
      </c>
      <c r="L395" s="40">
        <v>325</v>
      </c>
      <c r="M395" s="41">
        <v>89.285700000000006</v>
      </c>
      <c r="N395" s="40">
        <v>342</v>
      </c>
      <c r="O395" s="41">
        <v>93.956000000000003</v>
      </c>
      <c r="P395" s="40">
        <v>335</v>
      </c>
      <c r="Q395" s="41">
        <v>92.033000000000001</v>
      </c>
      <c r="R395" s="40">
        <v>335</v>
      </c>
      <c r="S395" s="41">
        <v>92.033000000000001</v>
      </c>
      <c r="T395" s="40">
        <v>338</v>
      </c>
      <c r="U395" s="41">
        <v>92.857100000000003</v>
      </c>
      <c r="V395" s="40">
        <v>316</v>
      </c>
      <c r="W395" s="41">
        <v>86.813199999999995</v>
      </c>
    </row>
    <row r="396" spans="1:23" x14ac:dyDescent="0.2">
      <c r="A396" s="36" t="s">
        <v>242</v>
      </c>
      <c r="B396" s="39">
        <v>164</v>
      </c>
      <c r="C396" s="39">
        <v>164</v>
      </c>
      <c r="D396" s="40">
        <v>157</v>
      </c>
      <c r="E396" s="41">
        <v>95.731700000000004</v>
      </c>
      <c r="F396" s="40">
        <v>152</v>
      </c>
      <c r="G396" s="41">
        <v>92.682900000000004</v>
      </c>
      <c r="H396" s="40">
        <v>155</v>
      </c>
      <c r="I396" s="41">
        <v>94.512200000000007</v>
      </c>
      <c r="J396" s="40">
        <v>153</v>
      </c>
      <c r="K396" s="41">
        <v>93.292699999999996</v>
      </c>
      <c r="L396" s="40">
        <v>152</v>
      </c>
      <c r="M396" s="41">
        <v>92.682900000000004</v>
      </c>
      <c r="N396" s="40">
        <v>156</v>
      </c>
      <c r="O396" s="41">
        <v>95.122</v>
      </c>
      <c r="P396" s="40">
        <v>157</v>
      </c>
      <c r="Q396" s="41">
        <v>95.731700000000004</v>
      </c>
      <c r="R396" s="40">
        <v>155</v>
      </c>
      <c r="S396" s="41">
        <v>94.512200000000007</v>
      </c>
      <c r="T396" s="40">
        <v>157</v>
      </c>
      <c r="U396" s="41">
        <v>95.731700000000004</v>
      </c>
      <c r="V396" s="40">
        <v>150</v>
      </c>
      <c r="W396" s="41">
        <v>91.463399999999993</v>
      </c>
    </row>
    <row r="397" spans="1:23" x14ac:dyDescent="0.2">
      <c r="A397" s="36" t="s">
        <v>243</v>
      </c>
      <c r="B397" s="39">
        <v>1000</v>
      </c>
      <c r="C397" s="39">
        <v>1000</v>
      </c>
      <c r="D397" s="40">
        <v>905</v>
      </c>
      <c r="E397" s="41">
        <v>90.5</v>
      </c>
      <c r="F397" s="40">
        <v>805</v>
      </c>
      <c r="G397" s="41">
        <v>80.5</v>
      </c>
      <c r="H397" s="40">
        <v>876</v>
      </c>
      <c r="I397" s="41">
        <v>87.6</v>
      </c>
      <c r="J397" s="40">
        <v>832</v>
      </c>
      <c r="K397" s="41">
        <v>83.2</v>
      </c>
      <c r="L397" s="40">
        <v>809</v>
      </c>
      <c r="M397" s="41">
        <v>80.900000000000006</v>
      </c>
      <c r="N397" s="40">
        <v>899</v>
      </c>
      <c r="O397" s="41">
        <v>89.9</v>
      </c>
      <c r="P397" s="40">
        <v>834</v>
      </c>
      <c r="Q397" s="41">
        <v>83.4</v>
      </c>
      <c r="R397" s="40">
        <v>855</v>
      </c>
      <c r="S397" s="41">
        <v>85.5</v>
      </c>
      <c r="T397" s="40">
        <v>857</v>
      </c>
      <c r="U397" s="41">
        <v>85.7</v>
      </c>
      <c r="V397" s="40">
        <v>780</v>
      </c>
      <c r="W397" s="41">
        <v>78</v>
      </c>
    </row>
    <row r="398" spans="1:23" x14ac:dyDescent="0.2">
      <c r="A398" s="36" t="s">
        <v>246</v>
      </c>
      <c r="B398" s="39">
        <v>264</v>
      </c>
      <c r="C398" s="39">
        <v>264</v>
      </c>
      <c r="D398" s="40">
        <v>256</v>
      </c>
      <c r="E398" s="41">
        <v>96.969700000000003</v>
      </c>
      <c r="F398" s="40">
        <v>235</v>
      </c>
      <c r="G398" s="41">
        <v>89.015199999999993</v>
      </c>
      <c r="H398" s="40">
        <v>244</v>
      </c>
      <c r="I398" s="41">
        <v>92.424199999999999</v>
      </c>
      <c r="J398" s="40">
        <v>243</v>
      </c>
      <c r="K398" s="41">
        <v>92.045500000000004</v>
      </c>
      <c r="L398" s="40">
        <v>235</v>
      </c>
      <c r="M398" s="41">
        <v>89.015199999999993</v>
      </c>
      <c r="N398" s="40">
        <v>253</v>
      </c>
      <c r="O398" s="41">
        <v>95.833299999999994</v>
      </c>
      <c r="P398" s="40">
        <v>246</v>
      </c>
      <c r="Q398" s="41">
        <v>93.181799999999996</v>
      </c>
      <c r="R398" s="40">
        <v>251</v>
      </c>
      <c r="S398" s="41">
        <v>95.075800000000001</v>
      </c>
      <c r="T398" s="40">
        <v>251</v>
      </c>
      <c r="U398" s="41">
        <v>95.075800000000001</v>
      </c>
      <c r="V398" s="40">
        <v>234</v>
      </c>
      <c r="W398" s="41">
        <v>88.636399999999995</v>
      </c>
    </row>
    <row r="399" spans="1:23" x14ac:dyDescent="0.2">
      <c r="A399" s="36" t="s">
        <v>249</v>
      </c>
      <c r="B399" s="39">
        <v>232</v>
      </c>
      <c r="C399" s="39">
        <v>232</v>
      </c>
      <c r="D399" s="40">
        <v>216</v>
      </c>
      <c r="E399" s="41">
        <v>93.103399999999993</v>
      </c>
      <c r="F399" s="40">
        <v>205</v>
      </c>
      <c r="G399" s="41">
        <v>88.362099999999998</v>
      </c>
      <c r="H399" s="40">
        <v>213</v>
      </c>
      <c r="I399" s="41">
        <v>91.810299999999998</v>
      </c>
      <c r="J399" s="40">
        <v>209</v>
      </c>
      <c r="K399" s="41">
        <v>90.086200000000005</v>
      </c>
      <c r="L399" s="40">
        <v>206</v>
      </c>
      <c r="M399" s="41">
        <v>88.793099999999995</v>
      </c>
      <c r="N399" s="40">
        <v>216</v>
      </c>
      <c r="O399" s="41">
        <v>93.103399999999993</v>
      </c>
      <c r="P399" s="40">
        <v>205</v>
      </c>
      <c r="Q399" s="41">
        <v>88.362099999999998</v>
      </c>
      <c r="R399" s="40">
        <v>209</v>
      </c>
      <c r="S399" s="41">
        <v>90.086200000000005</v>
      </c>
      <c r="T399" s="40">
        <v>208</v>
      </c>
      <c r="U399" s="41">
        <v>89.655199999999994</v>
      </c>
      <c r="V399" s="40">
        <v>199</v>
      </c>
      <c r="W399" s="41">
        <v>85.775899999999993</v>
      </c>
    </row>
    <row r="400" spans="1:23" x14ac:dyDescent="0.2">
      <c r="A400" s="36" t="s">
        <v>250</v>
      </c>
      <c r="B400" s="39">
        <v>178</v>
      </c>
      <c r="C400" s="39">
        <v>178</v>
      </c>
      <c r="D400" s="40">
        <v>175</v>
      </c>
      <c r="E400" s="41">
        <v>98.314599999999999</v>
      </c>
      <c r="F400" s="40">
        <v>162</v>
      </c>
      <c r="G400" s="41">
        <v>91.011200000000002</v>
      </c>
      <c r="H400" s="40">
        <v>173</v>
      </c>
      <c r="I400" s="41">
        <v>97.191000000000003</v>
      </c>
      <c r="J400" s="40">
        <v>164</v>
      </c>
      <c r="K400" s="41">
        <v>92.134799999999998</v>
      </c>
      <c r="L400" s="40">
        <v>162</v>
      </c>
      <c r="M400" s="41">
        <v>91.011200000000002</v>
      </c>
      <c r="N400" s="40">
        <v>174</v>
      </c>
      <c r="O400" s="41">
        <v>97.752799999999993</v>
      </c>
      <c r="P400" s="40">
        <v>168</v>
      </c>
      <c r="Q400" s="41">
        <v>94.382000000000005</v>
      </c>
      <c r="R400" s="40">
        <v>168</v>
      </c>
      <c r="S400" s="41">
        <v>94.382000000000005</v>
      </c>
      <c r="T400" s="40">
        <v>168</v>
      </c>
      <c r="U400" s="41">
        <v>94.382000000000005</v>
      </c>
      <c r="V400" s="40">
        <v>156</v>
      </c>
      <c r="W400" s="41">
        <v>87.6404</v>
      </c>
    </row>
    <row r="401" spans="1:251" x14ac:dyDescent="0.2">
      <c r="A401" s="36" t="s">
        <v>254</v>
      </c>
      <c r="B401" s="39">
        <v>147</v>
      </c>
      <c r="C401" s="39">
        <v>147</v>
      </c>
      <c r="D401" s="40">
        <v>145</v>
      </c>
      <c r="E401" s="41">
        <v>98.639499999999998</v>
      </c>
      <c r="F401" s="40">
        <v>142</v>
      </c>
      <c r="G401" s="41">
        <v>96.598600000000005</v>
      </c>
      <c r="H401" s="40">
        <v>142</v>
      </c>
      <c r="I401" s="41">
        <v>96.598600000000005</v>
      </c>
      <c r="J401" s="40">
        <v>143</v>
      </c>
      <c r="K401" s="41">
        <v>97.278899999999993</v>
      </c>
      <c r="L401" s="40">
        <v>142</v>
      </c>
      <c r="M401" s="41">
        <v>96.598600000000005</v>
      </c>
      <c r="N401" s="40">
        <v>142</v>
      </c>
      <c r="O401" s="41">
        <v>96.598600000000005</v>
      </c>
      <c r="P401" s="40">
        <v>140</v>
      </c>
      <c r="Q401" s="41">
        <v>95.238100000000003</v>
      </c>
      <c r="R401" s="40">
        <v>144</v>
      </c>
      <c r="S401" s="41">
        <v>97.959199999999996</v>
      </c>
      <c r="T401" s="40">
        <v>144</v>
      </c>
      <c r="U401" s="41">
        <v>97.959199999999996</v>
      </c>
      <c r="V401" s="40">
        <v>139</v>
      </c>
      <c r="W401" s="41">
        <v>94.5578</v>
      </c>
    </row>
    <row r="402" spans="1:251" x14ac:dyDescent="0.2">
      <c r="A402" s="36" t="s">
        <v>258</v>
      </c>
      <c r="B402" s="39">
        <v>233</v>
      </c>
      <c r="C402" s="39">
        <v>233</v>
      </c>
      <c r="D402" s="40">
        <v>222</v>
      </c>
      <c r="E402" s="41">
        <v>95.278999999999996</v>
      </c>
      <c r="F402" s="40">
        <v>204</v>
      </c>
      <c r="G402" s="41">
        <v>87.553600000000003</v>
      </c>
      <c r="H402" s="40">
        <v>217</v>
      </c>
      <c r="I402" s="41">
        <v>93.132999999999996</v>
      </c>
      <c r="J402" s="40">
        <v>211</v>
      </c>
      <c r="K402" s="41">
        <v>90.557900000000004</v>
      </c>
      <c r="L402" s="40">
        <v>205</v>
      </c>
      <c r="M402" s="41">
        <v>87.982799999999997</v>
      </c>
      <c r="N402" s="40">
        <v>220</v>
      </c>
      <c r="O402" s="41">
        <v>94.420599999999993</v>
      </c>
      <c r="P402" s="40">
        <v>214</v>
      </c>
      <c r="Q402" s="41">
        <v>91.845500000000001</v>
      </c>
      <c r="R402" s="40">
        <v>218</v>
      </c>
      <c r="S402" s="41">
        <v>93.562200000000004</v>
      </c>
      <c r="T402" s="40">
        <v>220</v>
      </c>
      <c r="U402" s="41">
        <v>94.420599999999993</v>
      </c>
      <c r="V402" s="40">
        <v>200</v>
      </c>
      <c r="W402" s="41">
        <v>85.8369</v>
      </c>
    </row>
    <row r="403" spans="1:251" x14ac:dyDescent="0.2">
      <c r="A403" s="36" t="s">
        <v>259</v>
      </c>
      <c r="B403" s="39">
        <v>197</v>
      </c>
      <c r="C403" s="39">
        <v>197</v>
      </c>
      <c r="D403" s="40">
        <v>190</v>
      </c>
      <c r="E403" s="41">
        <v>96.446700000000007</v>
      </c>
      <c r="F403" s="40">
        <v>182</v>
      </c>
      <c r="G403" s="41">
        <v>92.385800000000003</v>
      </c>
      <c r="H403" s="40">
        <v>185</v>
      </c>
      <c r="I403" s="41">
        <v>93.908600000000007</v>
      </c>
      <c r="J403" s="40">
        <v>186</v>
      </c>
      <c r="K403" s="41">
        <v>94.416200000000003</v>
      </c>
      <c r="L403" s="40">
        <v>182</v>
      </c>
      <c r="M403" s="41">
        <v>92.385800000000003</v>
      </c>
      <c r="N403" s="40">
        <v>189</v>
      </c>
      <c r="O403" s="41">
        <v>95.939099999999996</v>
      </c>
      <c r="P403" s="40">
        <v>187</v>
      </c>
      <c r="Q403" s="41">
        <v>94.923900000000003</v>
      </c>
      <c r="R403" s="40">
        <v>189</v>
      </c>
      <c r="S403" s="41">
        <v>95.939099999999996</v>
      </c>
      <c r="T403" s="40">
        <v>189</v>
      </c>
      <c r="U403" s="41">
        <v>95.939099999999996</v>
      </c>
      <c r="V403" s="40">
        <v>179</v>
      </c>
      <c r="W403" s="41">
        <v>90.862899999999996</v>
      </c>
    </row>
    <row r="404" spans="1:251" x14ac:dyDescent="0.2">
      <c r="A404" s="36" t="s">
        <v>262</v>
      </c>
      <c r="B404" s="39">
        <v>308</v>
      </c>
      <c r="C404" s="39">
        <v>308</v>
      </c>
      <c r="D404" s="40">
        <v>295</v>
      </c>
      <c r="E404" s="41">
        <v>95.779200000000003</v>
      </c>
      <c r="F404" s="40">
        <v>282</v>
      </c>
      <c r="G404" s="41">
        <v>91.558400000000006</v>
      </c>
      <c r="H404" s="40">
        <v>290</v>
      </c>
      <c r="I404" s="41">
        <v>94.155799999999999</v>
      </c>
      <c r="J404" s="40">
        <v>284</v>
      </c>
      <c r="K404" s="41">
        <v>92.207800000000006</v>
      </c>
      <c r="L404" s="40">
        <v>282</v>
      </c>
      <c r="M404" s="41">
        <v>91.558400000000006</v>
      </c>
      <c r="N404" s="40">
        <v>294</v>
      </c>
      <c r="O404" s="41">
        <v>95.454499999999996</v>
      </c>
      <c r="P404" s="40">
        <v>287</v>
      </c>
      <c r="Q404" s="41">
        <v>93.181799999999996</v>
      </c>
      <c r="R404" s="40">
        <v>286</v>
      </c>
      <c r="S404" s="41">
        <v>92.857100000000003</v>
      </c>
      <c r="T404" s="40">
        <v>289</v>
      </c>
      <c r="U404" s="41">
        <v>93.831199999999995</v>
      </c>
      <c r="V404" s="40">
        <v>272</v>
      </c>
      <c r="W404" s="41">
        <v>88.311700000000002</v>
      </c>
    </row>
    <row r="405" spans="1:251" x14ac:dyDescent="0.2">
      <c r="A405" s="36" t="s">
        <v>263</v>
      </c>
      <c r="B405" s="39">
        <v>453</v>
      </c>
      <c r="C405" s="39">
        <v>453</v>
      </c>
      <c r="D405" s="40">
        <v>439</v>
      </c>
      <c r="E405" s="41">
        <v>96.909499999999994</v>
      </c>
      <c r="F405" s="40">
        <v>404</v>
      </c>
      <c r="G405" s="41">
        <v>89.183199999999999</v>
      </c>
      <c r="H405" s="40">
        <v>428</v>
      </c>
      <c r="I405" s="41">
        <v>94.481200000000001</v>
      </c>
      <c r="J405" s="40">
        <v>414</v>
      </c>
      <c r="K405" s="41">
        <v>91.390699999999995</v>
      </c>
      <c r="L405" s="40">
        <v>409</v>
      </c>
      <c r="M405" s="41">
        <v>90.287000000000006</v>
      </c>
      <c r="N405" s="40">
        <v>437</v>
      </c>
      <c r="O405" s="41">
        <v>96.468000000000004</v>
      </c>
      <c r="P405" s="40">
        <v>411</v>
      </c>
      <c r="Q405" s="41">
        <v>90.728499999999997</v>
      </c>
      <c r="R405" s="40">
        <v>420</v>
      </c>
      <c r="S405" s="41">
        <v>92.715199999999996</v>
      </c>
      <c r="T405" s="40">
        <v>418</v>
      </c>
      <c r="U405" s="41">
        <v>92.273700000000005</v>
      </c>
      <c r="V405" s="40">
        <v>380</v>
      </c>
      <c r="W405" s="41">
        <v>83.885199999999998</v>
      </c>
    </row>
    <row r="406" spans="1:251" x14ac:dyDescent="0.2">
      <c r="A406" s="36" t="s">
        <v>265</v>
      </c>
      <c r="B406" s="39">
        <v>186</v>
      </c>
      <c r="C406" s="39">
        <v>186</v>
      </c>
      <c r="D406" s="40">
        <v>181</v>
      </c>
      <c r="E406" s="41">
        <v>97.311800000000005</v>
      </c>
      <c r="F406" s="40">
        <v>174</v>
      </c>
      <c r="G406" s="41">
        <v>93.548400000000001</v>
      </c>
      <c r="H406" s="40">
        <v>177</v>
      </c>
      <c r="I406" s="41">
        <v>95.161299999999997</v>
      </c>
      <c r="J406" s="40">
        <v>178</v>
      </c>
      <c r="K406" s="41">
        <v>95.698899999999995</v>
      </c>
      <c r="L406" s="40">
        <v>176</v>
      </c>
      <c r="M406" s="41">
        <v>94.623699999999999</v>
      </c>
      <c r="N406" s="40">
        <v>181</v>
      </c>
      <c r="O406" s="41">
        <v>97.311800000000005</v>
      </c>
      <c r="P406" s="40">
        <v>178</v>
      </c>
      <c r="Q406" s="41">
        <v>95.698899999999995</v>
      </c>
      <c r="R406" s="40">
        <v>179</v>
      </c>
      <c r="S406" s="41">
        <v>96.236599999999996</v>
      </c>
      <c r="T406" s="40">
        <v>181</v>
      </c>
      <c r="U406" s="41">
        <v>97.311800000000005</v>
      </c>
      <c r="V406" s="40">
        <v>171</v>
      </c>
      <c r="W406" s="41">
        <v>91.935500000000005</v>
      </c>
    </row>
    <row r="407" spans="1:251" ht="13.5" thickBot="1" x14ac:dyDescent="0.25">
      <c r="A407" s="43" t="s">
        <v>296</v>
      </c>
      <c r="B407" s="44">
        <f>SUM(B386:B406)</f>
        <v>8140</v>
      </c>
      <c r="C407" s="44">
        <f>SUM(C386:C406)</f>
        <v>8140</v>
      </c>
      <c r="D407" s="44">
        <f>SUM(D386:D406)</f>
        <v>7631</v>
      </c>
      <c r="E407" s="45">
        <f>(D407/B407)*100</f>
        <v>93.746928746928745</v>
      </c>
      <c r="F407" s="44">
        <f>SUM(F386:F406)</f>
        <v>7121</v>
      </c>
      <c r="G407" s="45">
        <f>(F407/C407)*100</f>
        <v>87.481572481572485</v>
      </c>
      <c r="H407" s="44">
        <f>SUM(H386:H406)</f>
        <v>7458</v>
      </c>
      <c r="I407" s="45">
        <f>(H407/B407)*100</f>
        <v>91.621621621621614</v>
      </c>
      <c r="J407" s="44">
        <f>SUM(J386:J406)</f>
        <v>7274</v>
      </c>
      <c r="K407" s="45">
        <f>(J407/C407)*100</f>
        <v>89.361179361179367</v>
      </c>
      <c r="L407" s="44">
        <f>SUM(L386:L406)</f>
        <v>7145</v>
      </c>
      <c r="M407" s="45">
        <f>(L407/C407)*100</f>
        <v>87.776412776412769</v>
      </c>
      <c r="N407" s="44">
        <f>SUM(N386:N406)</f>
        <v>7581</v>
      </c>
      <c r="O407" s="45">
        <f>(N407/B407)*100</f>
        <v>93.132678132678137</v>
      </c>
      <c r="P407" s="44">
        <f>SUM(P386:P406)</f>
        <v>7285</v>
      </c>
      <c r="Q407" s="45">
        <f>(P407/C407)*100</f>
        <v>89.496314496314497</v>
      </c>
      <c r="R407" s="44">
        <f>SUM(R386:R406)</f>
        <v>7389</v>
      </c>
      <c r="S407" s="45">
        <f>(R407/C407)*100</f>
        <v>90.773955773955777</v>
      </c>
      <c r="T407" s="44">
        <f>SUM(T386:T406)</f>
        <v>7398</v>
      </c>
      <c r="U407" s="45">
        <f>(T407/C407)*100</f>
        <v>90.884520884520882</v>
      </c>
      <c r="V407" s="44">
        <f>SUM(V386:V406)</f>
        <v>6913</v>
      </c>
      <c r="W407" s="45">
        <f>(V407/C407)*100</f>
        <v>84.926289926289925</v>
      </c>
    </row>
    <row r="408" spans="1:251" s="30" customFormat="1" ht="25.5" customHeight="1" thickTop="1" x14ac:dyDescent="0.2">
      <c r="A408" s="110" t="s">
        <v>295</v>
      </c>
      <c r="B408" s="112" t="s">
        <v>415</v>
      </c>
      <c r="C408" s="113"/>
      <c r="D408" s="105" t="s">
        <v>416</v>
      </c>
      <c r="E408" s="109"/>
      <c r="F408" s="109"/>
      <c r="G408" s="114"/>
      <c r="H408" s="105" t="s">
        <v>417</v>
      </c>
      <c r="I408" s="108"/>
      <c r="J408" s="109"/>
      <c r="K408" s="107"/>
      <c r="L408" s="105" t="s">
        <v>418</v>
      </c>
      <c r="M408" s="114"/>
      <c r="N408" s="105" t="s">
        <v>419</v>
      </c>
      <c r="O408" s="108"/>
      <c r="P408" s="109"/>
      <c r="Q408" s="107"/>
      <c r="R408" s="105" t="s">
        <v>420</v>
      </c>
      <c r="S408" s="107"/>
      <c r="T408" s="105" t="s">
        <v>421</v>
      </c>
      <c r="U408" s="106"/>
      <c r="V408" s="105" t="s">
        <v>422</v>
      </c>
      <c r="W408" s="106"/>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row>
    <row r="409" spans="1:251" s="34" customFormat="1" ht="25.5" customHeight="1" x14ac:dyDescent="0.2">
      <c r="A409" s="111"/>
      <c r="B409" s="31" t="s">
        <v>304</v>
      </c>
      <c r="C409" s="31" t="s">
        <v>305</v>
      </c>
      <c r="D409" s="32" t="s">
        <v>399</v>
      </c>
      <c r="E409" s="33" t="s">
        <v>294</v>
      </c>
      <c r="F409" s="32" t="s">
        <v>400</v>
      </c>
      <c r="G409" s="33" t="s">
        <v>294</v>
      </c>
      <c r="H409" s="32" t="s">
        <v>399</v>
      </c>
      <c r="I409" s="33" t="s">
        <v>294</v>
      </c>
      <c r="J409" s="32" t="s">
        <v>401</v>
      </c>
      <c r="K409" s="33" t="s">
        <v>294</v>
      </c>
      <c r="L409" s="32" t="s">
        <v>401</v>
      </c>
      <c r="M409" s="33" t="s">
        <v>294</v>
      </c>
      <c r="N409" s="32" t="s">
        <v>399</v>
      </c>
      <c r="O409" s="33" t="s">
        <v>294</v>
      </c>
      <c r="P409" s="32" t="s">
        <v>401</v>
      </c>
      <c r="Q409" s="33" t="s">
        <v>294</v>
      </c>
      <c r="R409" s="32" t="s">
        <v>400</v>
      </c>
      <c r="S409" s="33" t="s">
        <v>294</v>
      </c>
      <c r="T409" s="32" t="s">
        <v>400</v>
      </c>
      <c r="U409" s="33" t="s">
        <v>294</v>
      </c>
      <c r="V409" s="32" t="s">
        <v>402</v>
      </c>
      <c r="W409" s="33" t="s">
        <v>294</v>
      </c>
    </row>
    <row r="410" spans="1:251" ht="18" x14ac:dyDescent="0.25">
      <c r="A410" s="35" t="s">
        <v>331</v>
      </c>
      <c r="B410" s="35"/>
      <c r="C410" s="36"/>
      <c r="D410" s="36"/>
      <c r="E410" s="37"/>
      <c r="F410" s="36"/>
      <c r="G410" s="37"/>
      <c r="H410" s="36"/>
      <c r="I410" s="37"/>
      <c r="J410" s="36"/>
      <c r="K410" s="37"/>
      <c r="L410" s="36"/>
      <c r="M410" s="37"/>
      <c r="N410" s="36"/>
      <c r="O410" s="37"/>
      <c r="P410" s="36"/>
      <c r="Q410" s="37"/>
      <c r="R410" s="36"/>
      <c r="S410" s="37"/>
      <c r="T410" s="36"/>
      <c r="U410" s="37"/>
      <c r="V410" s="36"/>
      <c r="W410" s="37"/>
    </row>
    <row r="411" spans="1:251" x14ac:dyDescent="0.2">
      <c r="A411" s="36" t="s">
        <v>270</v>
      </c>
      <c r="B411" s="39">
        <v>112</v>
      </c>
      <c r="C411" s="39">
        <v>112</v>
      </c>
      <c r="D411" s="40">
        <v>100</v>
      </c>
      <c r="E411" s="41">
        <v>89.285700000000006</v>
      </c>
      <c r="F411" s="40">
        <v>97</v>
      </c>
      <c r="G411" s="41">
        <v>86.607100000000003</v>
      </c>
      <c r="H411" s="40">
        <v>99</v>
      </c>
      <c r="I411" s="41">
        <v>88.392899999999997</v>
      </c>
      <c r="J411" s="40">
        <v>100</v>
      </c>
      <c r="K411" s="41">
        <v>89.285700000000006</v>
      </c>
      <c r="L411" s="40">
        <v>97</v>
      </c>
      <c r="M411" s="41">
        <v>86.607100000000003</v>
      </c>
      <c r="N411" s="40">
        <v>99</v>
      </c>
      <c r="O411" s="41">
        <v>88.392899999999997</v>
      </c>
      <c r="P411" s="40">
        <v>98</v>
      </c>
      <c r="Q411" s="41">
        <v>87.5</v>
      </c>
      <c r="R411" s="40">
        <v>99</v>
      </c>
      <c r="S411" s="41">
        <v>88.392899999999997</v>
      </c>
      <c r="T411" s="40">
        <v>100</v>
      </c>
      <c r="U411" s="41">
        <v>89.285700000000006</v>
      </c>
      <c r="V411" s="40">
        <v>97</v>
      </c>
      <c r="W411" s="41">
        <v>86.607100000000003</v>
      </c>
    </row>
    <row r="412" spans="1:251" x14ac:dyDescent="0.2">
      <c r="A412" s="36" t="s">
        <v>271</v>
      </c>
      <c r="B412" s="39">
        <v>124</v>
      </c>
      <c r="C412" s="39">
        <v>124</v>
      </c>
      <c r="D412" s="40">
        <v>118</v>
      </c>
      <c r="E412" s="41">
        <v>95.161299999999997</v>
      </c>
      <c r="F412" s="40">
        <v>117</v>
      </c>
      <c r="G412" s="41">
        <v>94.354799999999997</v>
      </c>
      <c r="H412" s="40">
        <v>117</v>
      </c>
      <c r="I412" s="41">
        <v>94.354799999999997</v>
      </c>
      <c r="J412" s="40">
        <v>118</v>
      </c>
      <c r="K412" s="41">
        <v>95.161299999999997</v>
      </c>
      <c r="L412" s="40">
        <v>117</v>
      </c>
      <c r="M412" s="41">
        <v>94.354799999999997</v>
      </c>
      <c r="N412" s="40">
        <v>117</v>
      </c>
      <c r="O412" s="41">
        <v>94.354799999999997</v>
      </c>
      <c r="P412" s="40">
        <v>117</v>
      </c>
      <c r="Q412" s="41">
        <v>94.354799999999997</v>
      </c>
      <c r="R412" s="40">
        <v>118</v>
      </c>
      <c r="S412" s="41">
        <v>95.161299999999997</v>
      </c>
      <c r="T412" s="40">
        <v>117</v>
      </c>
      <c r="U412" s="41">
        <v>94.354799999999997</v>
      </c>
      <c r="V412" s="40">
        <v>117</v>
      </c>
      <c r="W412" s="41">
        <v>94.354799999999997</v>
      </c>
    </row>
    <row r="413" spans="1:251" x14ac:dyDescent="0.2">
      <c r="A413" s="36" t="s">
        <v>273</v>
      </c>
      <c r="B413" s="39">
        <v>260</v>
      </c>
      <c r="C413" s="39">
        <v>260</v>
      </c>
      <c r="D413" s="40">
        <v>236</v>
      </c>
      <c r="E413" s="41">
        <v>90.769199999999998</v>
      </c>
      <c r="F413" s="40">
        <v>224</v>
      </c>
      <c r="G413" s="41">
        <v>86.153800000000004</v>
      </c>
      <c r="H413" s="40">
        <v>230</v>
      </c>
      <c r="I413" s="41">
        <v>88.461500000000001</v>
      </c>
      <c r="J413" s="40">
        <v>226</v>
      </c>
      <c r="K413" s="41">
        <v>86.923100000000005</v>
      </c>
      <c r="L413" s="40">
        <v>224</v>
      </c>
      <c r="M413" s="41">
        <v>86.153800000000004</v>
      </c>
      <c r="N413" s="40">
        <v>233</v>
      </c>
      <c r="O413" s="41">
        <v>89.615399999999994</v>
      </c>
      <c r="P413" s="40">
        <v>227</v>
      </c>
      <c r="Q413" s="41">
        <v>87.307699999999997</v>
      </c>
      <c r="R413" s="40">
        <v>227</v>
      </c>
      <c r="S413" s="41">
        <v>87.307699999999997</v>
      </c>
      <c r="T413" s="40">
        <v>228</v>
      </c>
      <c r="U413" s="41">
        <v>87.692300000000003</v>
      </c>
      <c r="V413" s="40">
        <v>215</v>
      </c>
      <c r="W413" s="41">
        <v>82.692300000000003</v>
      </c>
    </row>
    <row r="414" spans="1:251" x14ac:dyDescent="0.2">
      <c r="A414" s="36" t="s">
        <v>274</v>
      </c>
      <c r="B414" s="39">
        <v>141</v>
      </c>
      <c r="C414" s="39">
        <v>141</v>
      </c>
      <c r="D414" s="40">
        <v>131</v>
      </c>
      <c r="E414" s="41">
        <v>92.907799999999995</v>
      </c>
      <c r="F414" s="40">
        <v>127</v>
      </c>
      <c r="G414" s="41">
        <v>90.070899999999995</v>
      </c>
      <c r="H414" s="40">
        <v>126</v>
      </c>
      <c r="I414" s="41">
        <v>89.361699999999999</v>
      </c>
      <c r="J414" s="40">
        <v>130</v>
      </c>
      <c r="K414" s="41">
        <v>92.198599999999999</v>
      </c>
      <c r="L414" s="40">
        <v>127</v>
      </c>
      <c r="M414" s="41">
        <v>90.070899999999995</v>
      </c>
      <c r="N414" s="40">
        <v>132</v>
      </c>
      <c r="O414" s="41">
        <v>93.617000000000004</v>
      </c>
      <c r="P414" s="40">
        <v>130</v>
      </c>
      <c r="Q414" s="41">
        <v>92.198599999999999</v>
      </c>
      <c r="R414" s="40">
        <v>130</v>
      </c>
      <c r="S414" s="41">
        <v>92.198599999999999</v>
      </c>
      <c r="T414" s="40">
        <v>130</v>
      </c>
      <c r="U414" s="41">
        <v>92.198599999999999</v>
      </c>
      <c r="V414" s="40">
        <v>126</v>
      </c>
      <c r="W414" s="41">
        <v>89.361699999999999</v>
      </c>
    </row>
    <row r="415" spans="1:251" x14ac:dyDescent="0.2">
      <c r="A415" s="36" t="s">
        <v>277</v>
      </c>
      <c r="B415" s="39">
        <v>416</v>
      </c>
      <c r="C415" s="39">
        <v>416</v>
      </c>
      <c r="D415" s="40">
        <v>402</v>
      </c>
      <c r="E415" s="41">
        <v>96.634600000000006</v>
      </c>
      <c r="F415" s="40">
        <v>380</v>
      </c>
      <c r="G415" s="41">
        <v>91.346199999999996</v>
      </c>
      <c r="H415" s="40">
        <v>399</v>
      </c>
      <c r="I415" s="41">
        <v>95.913499999999999</v>
      </c>
      <c r="J415" s="40">
        <v>382</v>
      </c>
      <c r="K415" s="41">
        <v>91.826899999999995</v>
      </c>
      <c r="L415" s="40">
        <v>380</v>
      </c>
      <c r="M415" s="41">
        <v>91.346199999999996</v>
      </c>
      <c r="N415" s="40">
        <v>400</v>
      </c>
      <c r="O415" s="41">
        <v>96.153800000000004</v>
      </c>
      <c r="P415" s="40">
        <v>388</v>
      </c>
      <c r="Q415" s="41">
        <v>93.269199999999998</v>
      </c>
      <c r="R415" s="40">
        <v>387</v>
      </c>
      <c r="S415" s="41">
        <v>93.028800000000004</v>
      </c>
      <c r="T415" s="40">
        <v>386</v>
      </c>
      <c r="U415" s="41">
        <v>92.788499999999999</v>
      </c>
      <c r="V415" s="40">
        <v>374</v>
      </c>
      <c r="W415" s="41">
        <v>89.903800000000004</v>
      </c>
    </row>
    <row r="416" spans="1:251" x14ac:dyDescent="0.2">
      <c r="A416" s="36" t="s">
        <v>302</v>
      </c>
      <c r="B416" s="39">
        <v>295</v>
      </c>
      <c r="C416" s="39">
        <v>295</v>
      </c>
      <c r="D416" s="40">
        <v>276</v>
      </c>
      <c r="E416" s="41">
        <v>93.559299999999993</v>
      </c>
      <c r="F416" s="40">
        <v>261</v>
      </c>
      <c r="G416" s="41">
        <v>88.474599999999995</v>
      </c>
      <c r="H416" s="40">
        <v>270</v>
      </c>
      <c r="I416" s="41">
        <v>91.525400000000005</v>
      </c>
      <c r="J416" s="40">
        <v>264</v>
      </c>
      <c r="K416" s="41">
        <v>89.491500000000002</v>
      </c>
      <c r="L416" s="40">
        <v>263</v>
      </c>
      <c r="M416" s="41">
        <v>89.152500000000003</v>
      </c>
      <c r="N416" s="40">
        <v>277</v>
      </c>
      <c r="O416" s="41">
        <v>93.898300000000006</v>
      </c>
      <c r="P416" s="40">
        <v>264</v>
      </c>
      <c r="Q416" s="41">
        <v>89.491500000000002</v>
      </c>
      <c r="R416" s="40">
        <v>269</v>
      </c>
      <c r="S416" s="41">
        <v>91.186400000000006</v>
      </c>
      <c r="T416" s="40">
        <v>269</v>
      </c>
      <c r="U416" s="41">
        <v>91.186400000000006</v>
      </c>
      <c r="V416" s="40">
        <v>256</v>
      </c>
      <c r="W416" s="41">
        <v>86.779700000000005</v>
      </c>
    </row>
    <row r="417" spans="1:251" x14ac:dyDescent="0.2">
      <c r="A417" s="36" t="s">
        <v>303</v>
      </c>
      <c r="B417" s="39">
        <v>224</v>
      </c>
      <c r="C417" s="39">
        <v>224</v>
      </c>
      <c r="D417" s="40">
        <v>214</v>
      </c>
      <c r="E417" s="41">
        <v>95.535700000000006</v>
      </c>
      <c r="F417" s="40">
        <v>199</v>
      </c>
      <c r="G417" s="41">
        <v>88.839299999999994</v>
      </c>
      <c r="H417" s="40">
        <v>207</v>
      </c>
      <c r="I417" s="41">
        <v>92.410700000000006</v>
      </c>
      <c r="J417" s="40">
        <v>204</v>
      </c>
      <c r="K417" s="41">
        <v>91.071399999999997</v>
      </c>
      <c r="L417" s="40">
        <v>201</v>
      </c>
      <c r="M417" s="41">
        <v>89.732100000000003</v>
      </c>
      <c r="N417" s="40">
        <v>210</v>
      </c>
      <c r="O417" s="41">
        <v>93.75</v>
      </c>
      <c r="P417" s="40">
        <v>207</v>
      </c>
      <c r="Q417" s="41">
        <v>92.410700000000006</v>
      </c>
      <c r="R417" s="40">
        <v>206</v>
      </c>
      <c r="S417" s="41">
        <v>91.964299999999994</v>
      </c>
      <c r="T417" s="40">
        <v>205</v>
      </c>
      <c r="U417" s="41">
        <v>91.517899999999997</v>
      </c>
      <c r="V417" s="40">
        <v>192</v>
      </c>
      <c r="W417" s="41">
        <v>85.714299999999994</v>
      </c>
    </row>
    <row r="418" spans="1:251" x14ac:dyDescent="0.2">
      <c r="A418" s="36" t="s">
        <v>282</v>
      </c>
      <c r="B418" s="39">
        <v>182</v>
      </c>
      <c r="C418" s="39">
        <v>182</v>
      </c>
      <c r="D418" s="40">
        <v>176</v>
      </c>
      <c r="E418" s="41">
        <v>96.703299999999999</v>
      </c>
      <c r="F418" s="40">
        <v>174</v>
      </c>
      <c r="G418" s="41">
        <v>95.604399999999998</v>
      </c>
      <c r="H418" s="40">
        <v>174</v>
      </c>
      <c r="I418" s="41">
        <v>95.604399999999998</v>
      </c>
      <c r="J418" s="40">
        <v>175</v>
      </c>
      <c r="K418" s="41">
        <v>96.153800000000004</v>
      </c>
      <c r="L418" s="40">
        <v>174</v>
      </c>
      <c r="M418" s="41">
        <v>95.604399999999998</v>
      </c>
      <c r="N418" s="40">
        <v>176</v>
      </c>
      <c r="O418" s="41">
        <v>96.703299999999999</v>
      </c>
      <c r="P418" s="40">
        <v>174</v>
      </c>
      <c r="Q418" s="41">
        <v>95.604399999999998</v>
      </c>
      <c r="R418" s="40">
        <v>175</v>
      </c>
      <c r="S418" s="41">
        <v>96.153800000000004</v>
      </c>
      <c r="T418" s="40">
        <v>175</v>
      </c>
      <c r="U418" s="41">
        <v>96.153800000000004</v>
      </c>
      <c r="V418" s="40">
        <v>173</v>
      </c>
      <c r="W418" s="41">
        <v>95.054900000000004</v>
      </c>
    </row>
    <row r="419" spans="1:251" x14ac:dyDescent="0.2">
      <c r="A419" s="36" t="s">
        <v>313</v>
      </c>
      <c r="B419" s="39">
        <v>437</v>
      </c>
      <c r="C419" s="39">
        <v>437</v>
      </c>
      <c r="D419" s="40">
        <v>422</v>
      </c>
      <c r="E419" s="41">
        <v>96.567499999999995</v>
      </c>
      <c r="F419" s="40">
        <v>411</v>
      </c>
      <c r="G419" s="41">
        <v>94.050299999999993</v>
      </c>
      <c r="H419" s="40">
        <v>420</v>
      </c>
      <c r="I419" s="41">
        <v>96.109800000000007</v>
      </c>
      <c r="J419" s="40">
        <v>415</v>
      </c>
      <c r="K419" s="41">
        <v>94.965699999999998</v>
      </c>
      <c r="L419" s="40">
        <v>411</v>
      </c>
      <c r="M419" s="41">
        <v>94.050299999999993</v>
      </c>
      <c r="N419" s="40">
        <v>422</v>
      </c>
      <c r="O419" s="41">
        <v>96.567499999999995</v>
      </c>
      <c r="P419" s="40">
        <v>413</v>
      </c>
      <c r="Q419" s="41">
        <v>94.507999999999996</v>
      </c>
      <c r="R419" s="40">
        <v>414</v>
      </c>
      <c r="S419" s="41">
        <v>94.736800000000002</v>
      </c>
      <c r="T419" s="40">
        <v>413</v>
      </c>
      <c r="U419" s="41">
        <v>94.507999999999996</v>
      </c>
      <c r="V419" s="40">
        <v>409</v>
      </c>
      <c r="W419" s="41">
        <v>93.592699999999994</v>
      </c>
    </row>
    <row r="420" spans="1:251" x14ac:dyDescent="0.2">
      <c r="A420" s="36" t="s">
        <v>283</v>
      </c>
      <c r="B420" s="39">
        <v>181</v>
      </c>
      <c r="C420" s="39">
        <v>181</v>
      </c>
      <c r="D420" s="40">
        <v>174</v>
      </c>
      <c r="E420" s="41">
        <v>96.132599999999996</v>
      </c>
      <c r="F420" s="40">
        <v>166</v>
      </c>
      <c r="G420" s="41">
        <v>91.712699999999998</v>
      </c>
      <c r="H420" s="40">
        <v>171</v>
      </c>
      <c r="I420" s="41">
        <v>94.475099999999998</v>
      </c>
      <c r="J420" s="40">
        <v>167</v>
      </c>
      <c r="K420" s="41">
        <v>92.265199999999993</v>
      </c>
      <c r="L420" s="40">
        <v>166</v>
      </c>
      <c r="M420" s="41">
        <v>91.712699999999998</v>
      </c>
      <c r="N420" s="40">
        <v>173</v>
      </c>
      <c r="O420" s="41">
        <v>95.580100000000002</v>
      </c>
      <c r="P420" s="40">
        <v>169</v>
      </c>
      <c r="Q420" s="41">
        <v>93.370199999999997</v>
      </c>
      <c r="R420" s="40">
        <v>165</v>
      </c>
      <c r="S420" s="41">
        <v>91.160200000000003</v>
      </c>
      <c r="T420" s="40">
        <v>166</v>
      </c>
      <c r="U420" s="41">
        <v>91.712699999999998</v>
      </c>
      <c r="V420" s="40">
        <v>161</v>
      </c>
      <c r="W420" s="41">
        <v>88.950299999999999</v>
      </c>
    </row>
    <row r="421" spans="1:251" x14ac:dyDescent="0.2">
      <c r="A421" s="36" t="s">
        <v>284</v>
      </c>
      <c r="B421" s="39">
        <v>608</v>
      </c>
      <c r="C421" s="39">
        <v>608</v>
      </c>
      <c r="D421" s="40">
        <v>553</v>
      </c>
      <c r="E421" s="41">
        <v>90.953900000000004</v>
      </c>
      <c r="F421" s="40">
        <v>510</v>
      </c>
      <c r="G421" s="41">
        <v>83.881600000000006</v>
      </c>
      <c r="H421" s="40">
        <v>544</v>
      </c>
      <c r="I421" s="41">
        <v>89.473699999999994</v>
      </c>
      <c r="J421" s="40">
        <v>516</v>
      </c>
      <c r="K421" s="41">
        <v>84.868399999999994</v>
      </c>
      <c r="L421" s="40">
        <v>514</v>
      </c>
      <c r="M421" s="41">
        <v>84.539500000000004</v>
      </c>
      <c r="N421" s="40">
        <v>551</v>
      </c>
      <c r="O421" s="41">
        <v>90.625</v>
      </c>
      <c r="P421" s="40">
        <v>514</v>
      </c>
      <c r="Q421" s="41">
        <v>84.539500000000004</v>
      </c>
      <c r="R421" s="40">
        <v>516</v>
      </c>
      <c r="S421" s="41">
        <v>84.868399999999994</v>
      </c>
      <c r="T421" s="40">
        <v>520</v>
      </c>
      <c r="U421" s="41">
        <v>85.526300000000006</v>
      </c>
      <c r="V421" s="40">
        <v>495</v>
      </c>
      <c r="W421" s="41">
        <v>81.414500000000004</v>
      </c>
    </row>
    <row r="422" spans="1:251" x14ac:dyDescent="0.2">
      <c r="A422" s="36" t="s">
        <v>290</v>
      </c>
      <c r="B422" s="39">
        <v>969</v>
      </c>
      <c r="C422" s="39">
        <v>969</v>
      </c>
      <c r="D422" s="40">
        <v>920</v>
      </c>
      <c r="E422" s="41">
        <v>94.943200000000004</v>
      </c>
      <c r="F422" s="40">
        <v>856</v>
      </c>
      <c r="G422" s="41">
        <v>88.338499999999996</v>
      </c>
      <c r="H422" s="40">
        <v>902</v>
      </c>
      <c r="I422" s="41">
        <v>93.085700000000003</v>
      </c>
      <c r="J422" s="40">
        <v>865</v>
      </c>
      <c r="K422" s="41">
        <v>89.267300000000006</v>
      </c>
      <c r="L422" s="40">
        <v>860</v>
      </c>
      <c r="M422" s="41">
        <v>88.751300000000001</v>
      </c>
      <c r="N422" s="40">
        <v>912</v>
      </c>
      <c r="O422" s="41">
        <v>94.117599999999996</v>
      </c>
      <c r="P422" s="40">
        <v>861</v>
      </c>
      <c r="Q422" s="41">
        <v>88.854500000000002</v>
      </c>
      <c r="R422" s="40">
        <v>868</v>
      </c>
      <c r="S422" s="41">
        <v>89.576899999999995</v>
      </c>
      <c r="T422" s="40">
        <v>866</v>
      </c>
      <c r="U422" s="41">
        <v>89.370500000000007</v>
      </c>
      <c r="V422" s="40">
        <v>834</v>
      </c>
      <c r="W422" s="41">
        <v>86.068100000000001</v>
      </c>
    </row>
    <row r="423" spans="1:251" x14ac:dyDescent="0.2">
      <c r="A423" s="36" t="s">
        <v>291</v>
      </c>
      <c r="B423" s="39">
        <v>414</v>
      </c>
      <c r="C423" s="39">
        <v>414</v>
      </c>
      <c r="D423" s="40">
        <v>399</v>
      </c>
      <c r="E423" s="41">
        <v>96.376800000000003</v>
      </c>
      <c r="F423" s="40">
        <v>369</v>
      </c>
      <c r="G423" s="41">
        <v>89.130399999999995</v>
      </c>
      <c r="H423" s="40">
        <v>385</v>
      </c>
      <c r="I423" s="41">
        <v>92.995199999999997</v>
      </c>
      <c r="J423" s="40">
        <v>379</v>
      </c>
      <c r="K423" s="41">
        <v>91.545900000000003</v>
      </c>
      <c r="L423" s="40">
        <v>371</v>
      </c>
      <c r="M423" s="41">
        <v>89.613500000000002</v>
      </c>
      <c r="N423" s="40">
        <v>394</v>
      </c>
      <c r="O423" s="41">
        <v>95.1691</v>
      </c>
      <c r="P423" s="40">
        <v>380</v>
      </c>
      <c r="Q423" s="41">
        <v>91.787400000000005</v>
      </c>
      <c r="R423" s="40">
        <v>383</v>
      </c>
      <c r="S423" s="41">
        <v>92.512100000000004</v>
      </c>
      <c r="T423" s="40">
        <v>384</v>
      </c>
      <c r="U423" s="41">
        <v>92.753600000000006</v>
      </c>
      <c r="V423" s="40">
        <v>358</v>
      </c>
      <c r="W423" s="41">
        <v>86.473399999999998</v>
      </c>
    </row>
    <row r="424" spans="1:251" x14ac:dyDescent="0.2">
      <c r="A424" s="36" t="s">
        <v>293</v>
      </c>
      <c r="B424" s="39">
        <v>484</v>
      </c>
      <c r="C424" s="39">
        <v>484</v>
      </c>
      <c r="D424" s="40">
        <v>454</v>
      </c>
      <c r="E424" s="41">
        <v>93.801699999999997</v>
      </c>
      <c r="F424" s="40">
        <v>422</v>
      </c>
      <c r="G424" s="41">
        <v>87.190100000000001</v>
      </c>
      <c r="H424" s="40">
        <v>441</v>
      </c>
      <c r="I424" s="41">
        <v>91.115700000000004</v>
      </c>
      <c r="J424" s="40">
        <v>428</v>
      </c>
      <c r="K424" s="41">
        <v>88.4298</v>
      </c>
      <c r="L424" s="40">
        <v>425</v>
      </c>
      <c r="M424" s="41">
        <v>87.809899999999999</v>
      </c>
      <c r="N424" s="40">
        <v>447</v>
      </c>
      <c r="O424" s="41">
        <v>92.355400000000003</v>
      </c>
      <c r="P424" s="40">
        <v>428</v>
      </c>
      <c r="Q424" s="41">
        <v>88.4298</v>
      </c>
      <c r="R424" s="40">
        <v>435</v>
      </c>
      <c r="S424" s="41">
        <v>89.876000000000005</v>
      </c>
      <c r="T424" s="40">
        <v>432</v>
      </c>
      <c r="U424" s="41">
        <v>89.256200000000007</v>
      </c>
      <c r="V424" s="40">
        <v>405</v>
      </c>
      <c r="W424" s="41">
        <v>83.677700000000002</v>
      </c>
    </row>
    <row r="425" spans="1:251" ht="13.5" thickBot="1" x14ac:dyDescent="0.25">
      <c r="A425" s="43" t="s">
        <v>296</v>
      </c>
      <c r="B425" s="44">
        <f>SUM(B411:B424)</f>
        <v>4847</v>
      </c>
      <c r="C425" s="44">
        <f>SUM(C411:C424)</f>
        <v>4847</v>
      </c>
      <c r="D425" s="44">
        <f>SUM(D411:D424)</f>
        <v>4575</v>
      </c>
      <c r="E425" s="45">
        <f>(D425/B425)*100</f>
        <v>94.388281411182177</v>
      </c>
      <c r="F425" s="44">
        <f>SUM(F411:F424)</f>
        <v>4313</v>
      </c>
      <c r="G425" s="45">
        <f>(F425/C425)*100</f>
        <v>88.982876005776774</v>
      </c>
      <c r="H425" s="44">
        <f>SUM(H411:H424)</f>
        <v>4485</v>
      </c>
      <c r="I425" s="45">
        <f>(H425/B425)*100</f>
        <v>92.53146276047039</v>
      </c>
      <c r="J425" s="44">
        <f>SUM(J411:J424)</f>
        <v>4369</v>
      </c>
      <c r="K425" s="45">
        <f>(J425/C425)*100</f>
        <v>90.138229832886324</v>
      </c>
      <c r="L425" s="44">
        <f>SUM(L411:L424)</f>
        <v>4330</v>
      </c>
      <c r="M425" s="45">
        <f>(L425/C425)*100</f>
        <v>89.333608417577878</v>
      </c>
      <c r="N425" s="44">
        <f>SUM(N411:N424)</f>
        <v>4543</v>
      </c>
      <c r="O425" s="45">
        <f>(N425/B425)*100</f>
        <v>93.72807922426243</v>
      </c>
      <c r="P425" s="44">
        <f>SUM(P411:P424)</f>
        <v>4370</v>
      </c>
      <c r="Q425" s="45">
        <f>(P425/C425)*100</f>
        <v>90.158861151227569</v>
      </c>
      <c r="R425" s="44">
        <f>SUM(R411:R424)</f>
        <v>4392</v>
      </c>
      <c r="S425" s="45">
        <f>(R425/C425)*100</f>
        <v>90.612750154734883</v>
      </c>
      <c r="T425" s="44">
        <f>SUM(T411:T424)</f>
        <v>4391</v>
      </c>
      <c r="U425" s="45">
        <f>(T425/C425)*100</f>
        <v>90.592118836393638</v>
      </c>
      <c r="V425" s="44">
        <f>SUM(V411:V424)</f>
        <v>4212</v>
      </c>
      <c r="W425" s="45">
        <f>(V425/C425)*100</f>
        <v>86.899112853311323</v>
      </c>
    </row>
    <row r="426" spans="1:251" s="30" customFormat="1" ht="25.5" customHeight="1" thickTop="1" x14ac:dyDescent="0.2">
      <c r="A426" s="110" t="s">
        <v>295</v>
      </c>
      <c r="B426" s="112" t="s">
        <v>415</v>
      </c>
      <c r="C426" s="113"/>
      <c r="D426" s="105" t="s">
        <v>416</v>
      </c>
      <c r="E426" s="109"/>
      <c r="F426" s="109"/>
      <c r="G426" s="114"/>
      <c r="H426" s="105" t="s">
        <v>417</v>
      </c>
      <c r="I426" s="108"/>
      <c r="J426" s="109"/>
      <c r="K426" s="107"/>
      <c r="L426" s="105" t="s">
        <v>418</v>
      </c>
      <c r="M426" s="114"/>
      <c r="N426" s="105" t="s">
        <v>419</v>
      </c>
      <c r="O426" s="108"/>
      <c r="P426" s="109"/>
      <c r="Q426" s="107"/>
      <c r="R426" s="105" t="s">
        <v>420</v>
      </c>
      <c r="S426" s="107"/>
      <c r="T426" s="105" t="s">
        <v>421</v>
      </c>
      <c r="U426" s="106"/>
      <c r="V426" s="105" t="s">
        <v>422</v>
      </c>
      <c r="W426" s="106"/>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row>
    <row r="427" spans="1:251" s="34" customFormat="1" ht="25.5" customHeight="1" x14ac:dyDescent="0.2">
      <c r="A427" s="111"/>
      <c r="B427" s="31" t="s">
        <v>304</v>
      </c>
      <c r="C427" s="31" t="s">
        <v>305</v>
      </c>
      <c r="D427" s="32" t="s">
        <v>399</v>
      </c>
      <c r="E427" s="33" t="s">
        <v>294</v>
      </c>
      <c r="F427" s="32" t="s">
        <v>400</v>
      </c>
      <c r="G427" s="33" t="s">
        <v>294</v>
      </c>
      <c r="H427" s="32" t="s">
        <v>399</v>
      </c>
      <c r="I427" s="33" t="s">
        <v>294</v>
      </c>
      <c r="J427" s="32" t="s">
        <v>401</v>
      </c>
      <c r="K427" s="33" t="s">
        <v>294</v>
      </c>
      <c r="L427" s="32" t="s">
        <v>401</v>
      </c>
      <c r="M427" s="33" t="s">
        <v>294</v>
      </c>
      <c r="N427" s="32" t="s">
        <v>399</v>
      </c>
      <c r="O427" s="33" t="s">
        <v>294</v>
      </c>
      <c r="P427" s="32" t="s">
        <v>401</v>
      </c>
      <c r="Q427" s="33" t="s">
        <v>294</v>
      </c>
      <c r="R427" s="32" t="s">
        <v>400</v>
      </c>
      <c r="S427" s="33" t="s">
        <v>294</v>
      </c>
      <c r="T427" s="32" t="s">
        <v>400</v>
      </c>
      <c r="U427" s="33" t="s">
        <v>294</v>
      </c>
      <c r="V427" s="32" t="s">
        <v>402</v>
      </c>
      <c r="W427" s="33" t="s">
        <v>294</v>
      </c>
    </row>
    <row r="428" spans="1:251" ht="18" x14ac:dyDescent="0.25">
      <c r="A428" s="35" t="s">
        <v>332</v>
      </c>
      <c r="B428" s="35"/>
      <c r="C428" s="36"/>
      <c r="D428" s="36"/>
      <c r="E428" s="37"/>
      <c r="F428" s="36"/>
      <c r="G428" s="37"/>
      <c r="H428" s="36"/>
      <c r="I428" s="37"/>
      <c r="J428" s="36"/>
      <c r="K428" s="37"/>
      <c r="L428" s="36"/>
      <c r="M428" s="37"/>
      <c r="N428" s="36"/>
      <c r="O428" s="37"/>
      <c r="P428" s="36"/>
      <c r="Q428" s="37"/>
      <c r="R428" s="36"/>
      <c r="S428" s="37"/>
      <c r="T428" s="36"/>
      <c r="U428" s="37"/>
      <c r="V428" s="36"/>
      <c r="W428" s="37"/>
    </row>
    <row r="429" spans="1:251" x14ac:dyDescent="0.2">
      <c r="A429" s="36" t="s">
        <v>269</v>
      </c>
      <c r="B429" s="39">
        <v>138</v>
      </c>
      <c r="C429" s="49">
        <v>138</v>
      </c>
      <c r="D429" s="40">
        <v>127</v>
      </c>
      <c r="E429" s="41">
        <v>92.028999999999996</v>
      </c>
      <c r="F429" s="40">
        <v>118</v>
      </c>
      <c r="G429" s="41">
        <v>85.507199999999997</v>
      </c>
      <c r="H429" s="40">
        <v>124</v>
      </c>
      <c r="I429" s="41">
        <v>89.855099999999993</v>
      </c>
      <c r="J429" s="40">
        <v>123</v>
      </c>
      <c r="K429" s="41">
        <v>89.130399999999995</v>
      </c>
      <c r="L429" s="40">
        <v>118</v>
      </c>
      <c r="M429" s="41">
        <v>85.507199999999997</v>
      </c>
      <c r="N429" s="40">
        <v>126</v>
      </c>
      <c r="O429" s="41">
        <v>91.304299999999998</v>
      </c>
      <c r="P429" s="40">
        <v>121</v>
      </c>
      <c r="Q429" s="41">
        <v>87.681200000000004</v>
      </c>
      <c r="R429" s="40">
        <v>124</v>
      </c>
      <c r="S429" s="41">
        <v>89.855099999999993</v>
      </c>
      <c r="T429" s="40">
        <v>125</v>
      </c>
      <c r="U429" s="41">
        <v>90.579700000000003</v>
      </c>
      <c r="V429" s="40">
        <v>115</v>
      </c>
      <c r="W429" s="41">
        <v>83.333299999999994</v>
      </c>
    </row>
    <row r="430" spans="1:251" x14ac:dyDescent="0.2">
      <c r="A430" s="36" t="s">
        <v>370</v>
      </c>
      <c r="B430" s="39">
        <v>313</v>
      </c>
      <c r="C430" s="49">
        <v>313</v>
      </c>
      <c r="D430" s="40">
        <v>300</v>
      </c>
      <c r="E430" s="41">
        <v>95.846599999999995</v>
      </c>
      <c r="F430" s="40">
        <v>277</v>
      </c>
      <c r="G430" s="41">
        <v>88.498400000000004</v>
      </c>
      <c r="H430" s="40">
        <v>289</v>
      </c>
      <c r="I430" s="41">
        <v>92.332300000000004</v>
      </c>
      <c r="J430" s="40">
        <v>286</v>
      </c>
      <c r="K430" s="41">
        <v>91.373800000000003</v>
      </c>
      <c r="L430" s="40">
        <v>276</v>
      </c>
      <c r="M430" s="41">
        <v>88.178899999999999</v>
      </c>
      <c r="N430" s="40">
        <v>295</v>
      </c>
      <c r="O430" s="41">
        <v>94.249200000000002</v>
      </c>
      <c r="P430" s="40">
        <v>287</v>
      </c>
      <c r="Q430" s="41">
        <v>91.693299999999994</v>
      </c>
      <c r="R430" s="40">
        <v>291</v>
      </c>
      <c r="S430" s="41">
        <v>92.971199999999996</v>
      </c>
      <c r="T430" s="40">
        <v>291</v>
      </c>
      <c r="U430" s="41">
        <v>92.971199999999996</v>
      </c>
      <c r="V430" s="40">
        <v>272</v>
      </c>
      <c r="W430" s="41">
        <v>86.900999999999996</v>
      </c>
    </row>
    <row r="431" spans="1:251" x14ac:dyDescent="0.2">
      <c r="A431" s="36" t="s">
        <v>272</v>
      </c>
      <c r="B431" s="39">
        <v>217</v>
      </c>
      <c r="C431" s="49">
        <v>217</v>
      </c>
      <c r="D431" s="40">
        <v>197</v>
      </c>
      <c r="E431" s="41">
        <v>90.7834</v>
      </c>
      <c r="F431" s="40">
        <v>169</v>
      </c>
      <c r="G431" s="41">
        <v>77.880200000000002</v>
      </c>
      <c r="H431" s="40">
        <v>192</v>
      </c>
      <c r="I431" s="41">
        <v>88.479299999999995</v>
      </c>
      <c r="J431" s="40">
        <v>174</v>
      </c>
      <c r="K431" s="41">
        <v>80.184299999999993</v>
      </c>
      <c r="L431" s="40">
        <v>170</v>
      </c>
      <c r="M431" s="41">
        <v>78.340999999999994</v>
      </c>
      <c r="N431" s="40">
        <v>197</v>
      </c>
      <c r="O431" s="41">
        <v>90.7834</v>
      </c>
      <c r="P431" s="40">
        <v>186</v>
      </c>
      <c r="Q431" s="41">
        <v>85.714299999999994</v>
      </c>
      <c r="R431" s="40">
        <v>193</v>
      </c>
      <c r="S431" s="41">
        <v>88.940100000000001</v>
      </c>
      <c r="T431" s="40">
        <v>191</v>
      </c>
      <c r="U431" s="41">
        <v>88.0184</v>
      </c>
      <c r="V431" s="40">
        <v>167</v>
      </c>
      <c r="W431" s="41">
        <v>76.958500000000001</v>
      </c>
    </row>
    <row r="432" spans="1:251" x14ac:dyDescent="0.2">
      <c r="A432" s="36" t="s">
        <v>334</v>
      </c>
      <c r="B432" s="39">
        <v>261</v>
      </c>
      <c r="C432" s="49">
        <v>261</v>
      </c>
      <c r="D432" s="40">
        <v>244</v>
      </c>
      <c r="E432" s="41">
        <v>93.486599999999996</v>
      </c>
      <c r="F432" s="40">
        <v>229</v>
      </c>
      <c r="G432" s="41">
        <v>87.739500000000007</v>
      </c>
      <c r="H432" s="40">
        <v>238</v>
      </c>
      <c r="I432" s="41">
        <v>91.187700000000007</v>
      </c>
      <c r="J432" s="40">
        <v>235</v>
      </c>
      <c r="K432" s="41">
        <v>90.038300000000007</v>
      </c>
      <c r="L432" s="40">
        <v>231</v>
      </c>
      <c r="M432" s="41">
        <v>88.505700000000004</v>
      </c>
      <c r="N432" s="40">
        <v>243</v>
      </c>
      <c r="O432" s="41">
        <v>93.103399999999993</v>
      </c>
      <c r="P432" s="40">
        <v>236</v>
      </c>
      <c r="Q432" s="41">
        <v>90.421499999999995</v>
      </c>
      <c r="R432" s="40">
        <v>239</v>
      </c>
      <c r="S432" s="41">
        <v>91.570899999999995</v>
      </c>
      <c r="T432" s="40">
        <v>240</v>
      </c>
      <c r="U432" s="41">
        <v>91.953999999999994</v>
      </c>
      <c r="V432" s="40">
        <v>221</v>
      </c>
      <c r="W432" s="41">
        <v>84.674300000000002</v>
      </c>
    </row>
    <row r="433" spans="1:23" x14ac:dyDescent="0.2">
      <c r="A433" s="36" t="s">
        <v>275</v>
      </c>
      <c r="B433" s="39">
        <v>102</v>
      </c>
      <c r="C433" s="49">
        <v>102</v>
      </c>
      <c r="D433" s="40">
        <v>96</v>
      </c>
      <c r="E433" s="41">
        <v>94.117599999999996</v>
      </c>
      <c r="F433" s="40">
        <v>88</v>
      </c>
      <c r="G433" s="41">
        <v>86.274500000000003</v>
      </c>
      <c r="H433" s="40">
        <v>96</v>
      </c>
      <c r="I433" s="41">
        <v>94.117599999999996</v>
      </c>
      <c r="J433" s="40">
        <v>88</v>
      </c>
      <c r="K433" s="41">
        <v>86.274500000000003</v>
      </c>
      <c r="L433" s="40">
        <v>88</v>
      </c>
      <c r="M433" s="41">
        <v>86.274500000000003</v>
      </c>
      <c r="N433" s="40">
        <v>97</v>
      </c>
      <c r="O433" s="41">
        <v>95.097999999999999</v>
      </c>
      <c r="P433" s="40">
        <v>90</v>
      </c>
      <c r="Q433" s="41">
        <v>88.235299999999995</v>
      </c>
      <c r="R433" s="40">
        <v>88</v>
      </c>
      <c r="S433" s="41">
        <v>86.274500000000003</v>
      </c>
      <c r="T433" s="40">
        <v>89</v>
      </c>
      <c r="U433" s="41">
        <v>87.254900000000006</v>
      </c>
      <c r="V433" s="40">
        <v>85</v>
      </c>
      <c r="W433" s="41">
        <v>83.333299999999994</v>
      </c>
    </row>
    <row r="434" spans="1:23" x14ac:dyDescent="0.2">
      <c r="A434" s="36" t="s">
        <v>276</v>
      </c>
      <c r="B434" s="39">
        <v>687</v>
      </c>
      <c r="C434" s="49">
        <v>687</v>
      </c>
      <c r="D434" s="40">
        <v>608</v>
      </c>
      <c r="E434" s="41">
        <v>88.500699999999995</v>
      </c>
      <c r="F434" s="40">
        <v>535</v>
      </c>
      <c r="G434" s="41">
        <v>77.874799999999993</v>
      </c>
      <c r="H434" s="40">
        <v>583</v>
      </c>
      <c r="I434" s="41">
        <v>84.861699999999999</v>
      </c>
      <c r="J434" s="40">
        <v>561</v>
      </c>
      <c r="K434" s="41">
        <v>81.659400000000005</v>
      </c>
      <c r="L434" s="40">
        <v>537</v>
      </c>
      <c r="M434" s="41">
        <v>78.165899999999993</v>
      </c>
      <c r="N434" s="40">
        <v>606</v>
      </c>
      <c r="O434" s="41">
        <v>88.209599999999995</v>
      </c>
      <c r="P434" s="40">
        <v>575</v>
      </c>
      <c r="Q434" s="41">
        <v>83.697199999999995</v>
      </c>
      <c r="R434" s="40">
        <v>582</v>
      </c>
      <c r="S434" s="41">
        <v>84.716200000000001</v>
      </c>
      <c r="T434" s="40">
        <v>582</v>
      </c>
      <c r="U434" s="41">
        <v>84.716200000000001</v>
      </c>
      <c r="V434" s="40">
        <v>518</v>
      </c>
      <c r="W434" s="41">
        <v>75.400300000000001</v>
      </c>
    </row>
    <row r="435" spans="1:23" x14ac:dyDescent="0.2">
      <c r="A435" s="36" t="s">
        <v>278</v>
      </c>
      <c r="B435" s="39">
        <v>373</v>
      </c>
      <c r="C435" s="49">
        <v>373</v>
      </c>
      <c r="D435" s="40">
        <v>323</v>
      </c>
      <c r="E435" s="41">
        <v>86.595200000000006</v>
      </c>
      <c r="F435" s="40">
        <v>285</v>
      </c>
      <c r="G435" s="41">
        <v>76.407499999999999</v>
      </c>
      <c r="H435" s="40">
        <v>313</v>
      </c>
      <c r="I435" s="41">
        <v>83.914199999999994</v>
      </c>
      <c r="J435" s="40">
        <v>296</v>
      </c>
      <c r="K435" s="41">
        <v>79.3566</v>
      </c>
      <c r="L435" s="40">
        <v>289</v>
      </c>
      <c r="M435" s="41">
        <v>77.479900000000001</v>
      </c>
      <c r="N435" s="40">
        <v>326</v>
      </c>
      <c r="O435" s="41">
        <v>87.399500000000003</v>
      </c>
      <c r="P435" s="40">
        <v>310</v>
      </c>
      <c r="Q435" s="41">
        <v>83.109899999999996</v>
      </c>
      <c r="R435" s="40">
        <v>313</v>
      </c>
      <c r="S435" s="41">
        <v>83.914199999999994</v>
      </c>
      <c r="T435" s="40">
        <v>311</v>
      </c>
      <c r="U435" s="41">
        <v>83.378</v>
      </c>
      <c r="V435" s="40">
        <v>277</v>
      </c>
      <c r="W435" s="41">
        <v>74.262699999999995</v>
      </c>
    </row>
    <row r="436" spans="1:23" x14ac:dyDescent="0.2">
      <c r="A436" s="36" t="s">
        <v>279</v>
      </c>
      <c r="B436" s="39">
        <v>301</v>
      </c>
      <c r="C436" s="49">
        <v>301</v>
      </c>
      <c r="D436" s="40">
        <v>285</v>
      </c>
      <c r="E436" s="41">
        <v>94.684399999999997</v>
      </c>
      <c r="F436" s="40">
        <v>269</v>
      </c>
      <c r="G436" s="41">
        <v>89.368799999999993</v>
      </c>
      <c r="H436" s="40">
        <v>280</v>
      </c>
      <c r="I436" s="41">
        <v>93.023300000000006</v>
      </c>
      <c r="J436" s="40">
        <v>273</v>
      </c>
      <c r="K436" s="41">
        <v>90.697699999999998</v>
      </c>
      <c r="L436" s="40">
        <v>269</v>
      </c>
      <c r="M436" s="41">
        <v>89.368799999999993</v>
      </c>
      <c r="N436" s="40">
        <v>286</v>
      </c>
      <c r="O436" s="41">
        <v>95.016599999999997</v>
      </c>
      <c r="P436" s="40">
        <v>275</v>
      </c>
      <c r="Q436" s="41">
        <v>91.362099999999998</v>
      </c>
      <c r="R436" s="40">
        <v>278</v>
      </c>
      <c r="S436" s="41">
        <v>92.358800000000002</v>
      </c>
      <c r="T436" s="40">
        <v>275</v>
      </c>
      <c r="U436" s="41">
        <v>91.362099999999998</v>
      </c>
      <c r="V436" s="40">
        <v>263</v>
      </c>
      <c r="W436" s="41">
        <v>87.375399999999999</v>
      </c>
    </row>
    <row r="437" spans="1:23" x14ac:dyDescent="0.2">
      <c r="A437" s="36" t="s">
        <v>280</v>
      </c>
      <c r="B437" s="39">
        <v>866</v>
      </c>
      <c r="C437" s="49">
        <v>866</v>
      </c>
      <c r="D437" s="40">
        <v>799</v>
      </c>
      <c r="E437" s="41">
        <v>92.263300000000001</v>
      </c>
      <c r="F437" s="40">
        <v>751</v>
      </c>
      <c r="G437" s="41">
        <v>86.720600000000005</v>
      </c>
      <c r="H437" s="40">
        <v>791</v>
      </c>
      <c r="I437" s="41">
        <v>91.339500000000001</v>
      </c>
      <c r="J437" s="40">
        <v>762</v>
      </c>
      <c r="K437" s="41">
        <v>87.990799999999993</v>
      </c>
      <c r="L437" s="40">
        <v>759</v>
      </c>
      <c r="M437" s="41">
        <v>87.644300000000001</v>
      </c>
      <c r="N437" s="40">
        <v>798</v>
      </c>
      <c r="O437" s="41">
        <v>92.147800000000004</v>
      </c>
      <c r="P437" s="40">
        <v>763</v>
      </c>
      <c r="Q437" s="41">
        <v>88.106200000000001</v>
      </c>
      <c r="R437" s="40">
        <v>778</v>
      </c>
      <c r="S437" s="41">
        <v>89.838300000000004</v>
      </c>
      <c r="T437" s="40">
        <v>781</v>
      </c>
      <c r="U437" s="41">
        <v>90.184799999999996</v>
      </c>
      <c r="V437" s="40">
        <v>733</v>
      </c>
      <c r="W437" s="41">
        <v>84.641999999999996</v>
      </c>
    </row>
    <row r="438" spans="1:23" x14ac:dyDescent="0.2">
      <c r="A438" s="36" t="s">
        <v>281</v>
      </c>
      <c r="B438" s="39">
        <v>160</v>
      </c>
      <c r="C438" s="49">
        <v>160</v>
      </c>
      <c r="D438" s="40">
        <v>152</v>
      </c>
      <c r="E438" s="41">
        <v>95</v>
      </c>
      <c r="F438" s="40">
        <v>141</v>
      </c>
      <c r="G438" s="41">
        <v>88.125</v>
      </c>
      <c r="H438" s="40">
        <v>149</v>
      </c>
      <c r="I438" s="41">
        <v>93.125</v>
      </c>
      <c r="J438" s="40">
        <v>144</v>
      </c>
      <c r="K438" s="41">
        <v>90</v>
      </c>
      <c r="L438" s="40">
        <v>144</v>
      </c>
      <c r="M438" s="41">
        <v>90</v>
      </c>
      <c r="N438" s="40">
        <v>150</v>
      </c>
      <c r="O438" s="41">
        <v>93.75</v>
      </c>
      <c r="P438" s="40">
        <v>149</v>
      </c>
      <c r="Q438" s="41">
        <v>93.125</v>
      </c>
      <c r="R438" s="40">
        <v>150</v>
      </c>
      <c r="S438" s="41">
        <v>93.75</v>
      </c>
      <c r="T438" s="40">
        <v>150</v>
      </c>
      <c r="U438" s="41">
        <v>93.75</v>
      </c>
      <c r="V438" s="40">
        <v>138</v>
      </c>
      <c r="W438" s="41">
        <v>86.25</v>
      </c>
    </row>
    <row r="439" spans="1:23" x14ac:dyDescent="0.2">
      <c r="A439" s="36" t="s">
        <v>285</v>
      </c>
      <c r="B439" s="39">
        <v>75</v>
      </c>
      <c r="C439" s="49">
        <v>75</v>
      </c>
      <c r="D439" s="40">
        <v>70</v>
      </c>
      <c r="E439" s="41">
        <v>93.333299999999994</v>
      </c>
      <c r="F439" s="40">
        <v>67</v>
      </c>
      <c r="G439" s="41">
        <v>89.333299999999994</v>
      </c>
      <c r="H439" s="40">
        <v>68</v>
      </c>
      <c r="I439" s="41">
        <v>90.666700000000006</v>
      </c>
      <c r="J439" s="40">
        <v>68</v>
      </c>
      <c r="K439" s="41">
        <v>90.666700000000006</v>
      </c>
      <c r="L439" s="40">
        <v>68</v>
      </c>
      <c r="M439" s="41">
        <v>90.666700000000006</v>
      </c>
      <c r="N439" s="40">
        <v>70</v>
      </c>
      <c r="O439" s="41">
        <v>93.333299999999994</v>
      </c>
      <c r="P439" s="40">
        <v>69</v>
      </c>
      <c r="Q439" s="41">
        <v>92</v>
      </c>
      <c r="R439" s="40">
        <v>68</v>
      </c>
      <c r="S439" s="41">
        <v>90.666700000000006</v>
      </c>
      <c r="T439" s="40">
        <v>67</v>
      </c>
      <c r="U439" s="41">
        <v>89.333299999999994</v>
      </c>
      <c r="V439" s="40">
        <v>66</v>
      </c>
      <c r="W439" s="41">
        <v>88</v>
      </c>
    </row>
    <row r="440" spans="1:23" x14ac:dyDescent="0.2">
      <c r="A440" s="36" t="s">
        <v>286</v>
      </c>
      <c r="B440" s="39">
        <v>788</v>
      </c>
      <c r="C440" s="49">
        <v>788</v>
      </c>
      <c r="D440" s="40">
        <v>734</v>
      </c>
      <c r="E440" s="41">
        <v>93.147199999999998</v>
      </c>
      <c r="F440" s="40">
        <v>680</v>
      </c>
      <c r="G440" s="41">
        <v>86.294399999999996</v>
      </c>
      <c r="H440" s="40">
        <v>718</v>
      </c>
      <c r="I440" s="41">
        <v>91.116799999999998</v>
      </c>
      <c r="J440" s="40">
        <v>698</v>
      </c>
      <c r="K440" s="41">
        <v>88.578699999999998</v>
      </c>
      <c r="L440" s="40">
        <v>684</v>
      </c>
      <c r="M440" s="41">
        <v>86.802000000000007</v>
      </c>
      <c r="N440" s="40">
        <v>729</v>
      </c>
      <c r="O440" s="41">
        <v>92.512699999999995</v>
      </c>
      <c r="P440" s="40">
        <v>703</v>
      </c>
      <c r="Q440" s="41">
        <v>89.213200000000001</v>
      </c>
      <c r="R440" s="40">
        <v>710</v>
      </c>
      <c r="S440" s="41">
        <v>90.101500000000001</v>
      </c>
      <c r="T440" s="40">
        <v>714</v>
      </c>
      <c r="U440" s="41">
        <v>90.609099999999998</v>
      </c>
      <c r="V440" s="40">
        <v>659</v>
      </c>
      <c r="W440" s="41">
        <v>83.629400000000004</v>
      </c>
    </row>
    <row r="441" spans="1:23" x14ac:dyDescent="0.2">
      <c r="A441" s="36" t="s">
        <v>287</v>
      </c>
      <c r="B441" s="39">
        <v>224</v>
      </c>
      <c r="C441" s="49">
        <v>224</v>
      </c>
      <c r="D441" s="40">
        <v>208</v>
      </c>
      <c r="E441" s="41">
        <v>92.857100000000003</v>
      </c>
      <c r="F441" s="40">
        <v>204</v>
      </c>
      <c r="G441" s="41">
        <v>91.071399999999997</v>
      </c>
      <c r="H441" s="40">
        <v>207</v>
      </c>
      <c r="I441" s="41">
        <v>92.410700000000006</v>
      </c>
      <c r="J441" s="40">
        <v>204</v>
      </c>
      <c r="K441" s="41">
        <v>91.071399999999997</v>
      </c>
      <c r="L441" s="40">
        <v>204</v>
      </c>
      <c r="M441" s="41">
        <v>91.071399999999997</v>
      </c>
      <c r="N441" s="40">
        <v>207</v>
      </c>
      <c r="O441" s="41">
        <v>92.410700000000006</v>
      </c>
      <c r="P441" s="40">
        <v>205</v>
      </c>
      <c r="Q441" s="41">
        <v>91.517899999999997</v>
      </c>
      <c r="R441" s="40">
        <v>202</v>
      </c>
      <c r="S441" s="41">
        <v>90.178600000000003</v>
      </c>
      <c r="T441" s="40">
        <v>202</v>
      </c>
      <c r="U441" s="41">
        <v>90.178600000000003</v>
      </c>
      <c r="V441" s="40">
        <v>201</v>
      </c>
      <c r="W441" s="41">
        <v>89.732100000000003</v>
      </c>
    </row>
    <row r="442" spans="1:23" x14ac:dyDescent="0.2">
      <c r="A442" s="36" t="s">
        <v>288</v>
      </c>
      <c r="B442" s="39">
        <v>66</v>
      </c>
      <c r="C442" s="49">
        <v>66</v>
      </c>
      <c r="D442" s="40">
        <v>50</v>
      </c>
      <c r="E442" s="41">
        <v>75.757599999999996</v>
      </c>
      <c r="F442" s="40">
        <v>39</v>
      </c>
      <c r="G442" s="41">
        <v>59.090899999999998</v>
      </c>
      <c r="H442" s="40">
        <v>45</v>
      </c>
      <c r="I442" s="41">
        <v>68.181799999999996</v>
      </c>
      <c r="J442" s="40">
        <v>44</v>
      </c>
      <c r="K442" s="41">
        <v>66.666700000000006</v>
      </c>
      <c r="L442" s="40">
        <v>45</v>
      </c>
      <c r="M442" s="41">
        <v>68.181799999999996</v>
      </c>
      <c r="N442" s="40">
        <v>55</v>
      </c>
      <c r="O442" s="41">
        <v>83.333299999999994</v>
      </c>
      <c r="P442" s="40">
        <v>47</v>
      </c>
      <c r="Q442" s="41">
        <v>71.212100000000007</v>
      </c>
      <c r="R442" s="40">
        <v>44</v>
      </c>
      <c r="S442" s="41">
        <v>66.666700000000006</v>
      </c>
      <c r="T442" s="40">
        <v>44</v>
      </c>
      <c r="U442" s="41">
        <v>66.666700000000006</v>
      </c>
      <c r="V442" s="40">
        <v>35</v>
      </c>
      <c r="W442" s="41">
        <v>53.030299999999997</v>
      </c>
    </row>
    <row r="443" spans="1:23" x14ac:dyDescent="0.2">
      <c r="A443" s="36" t="s">
        <v>289</v>
      </c>
      <c r="B443" s="39">
        <v>107</v>
      </c>
      <c r="C443" s="49">
        <v>107</v>
      </c>
      <c r="D443" s="40">
        <v>103</v>
      </c>
      <c r="E443" s="41">
        <v>96.261700000000005</v>
      </c>
      <c r="F443" s="40">
        <v>99</v>
      </c>
      <c r="G443" s="41">
        <v>92.523399999999995</v>
      </c>
      <c r="H443" s="40">
        <v>101</v>
      </c>
      <c r="I443" s="41">
        <v>94.392499999999998</v>
      </c>
      <c r="J443" s="40">
        <v>100</v>
      </c>
      <c r="K443" s="41">
        <v>93.457899999999995</v>
      </c>
      <c r="L443" s="40">
        <v>99</v>
      </c>
      <c r="M443" s="41">
        <v>92.523399999999995</v>
      </c>
      <c r="N443" s="40">
        <v>103</v>
      </c>
      <c r="O443" s="41">
        <v>96.261700000000005</v>
      </c>
      <c r="P443" s="40">
        <v>100</v>
      </c>
      <c r="Q443" s="41">
        <v>93.457899999999995</v>
      </c>
      <c r="R443" s="40">
        <v>100</v>
      </c>
      <c r="S443" s="41">
        <v>93.457899999999995</v>
      </c>
      <c r="T443" s="40">
        <v>100</v>
      </c>
      <c r="U443" s="41">
        <v>93.457899999999995</v>
      </c>
      <c r="V443" s="40">
        <v>97</v>
      </c>
      <c r="W443" s="41">
        <v>90.654200000000003</v>
      </c>
    </row>
    <row r="444" spans="1:23" x14ac:dyDescent="0.2">
      <c r="A444" s="36" t="s">
        <v>292</v>
      </c>
      <c r="B444" s="39">
        <v>128</v>
      </c>
      <c r="C444" s="49">
        <v>128</v>
      </c>
      <c r="D444" s="40">
        <v>123</v>
      </c>
      <c r="E444" s="41">
        <v>96.093800000000002</v>
      </c>
      <c r="F444" s="40">
        <v>108</v>
      </c>
      <c r="G444" s="41">
        <v>84.375</v>
      </c>
      <c r="H444" s="40">
        <v>120</v>
      </c>
      <c r="I444" s="41">
        <v>93.75</v>
      </c>
      <c r="J444" s="40">
        <v>111</v>
      </c>
      <c r="K444" s="41">
        <v>86.718800000000002</v>
      </c>
      <c r="L444" s="40">
        <v>108</v>
      </c>
      <c r="M444" s="41">
        <v>84.375</v>
      </c>
      <c r="N444" s="40">
        <v>121</v>
      </c>
      <c r="O444" s="41">
        <v>94.531300000000002</v>
      </c>
      <c r="P444" s="40">
        <v>115</v>
      </c>
      <c r="Q444" s="41">
        <v>89.843800000000002</v>
      </c>
      <c r="R444" s="40">
        <v>120</v>
      </c>
      <c r="S444" s="41">
        <v>93.75</v>
      </c>
      <c r="T444" s="40">
        <v>120</v>
      </c>
      <c r="U444" s="41">
        <v>93.75</v>
      </c>
      <c r="V444" s="40">
        <v>106</v>
      </c>
      <c r="W444" s="41">
        <v>82.8125</v>
      </c>
    </row>
    <row r="445" spans="1:23" ht="13.5" thickBot="1" x14ac:dyDescent="0.25">
      <c r="A445" s="43" t="s">
        <v>296</v>
      </c>
      <c r="B445" s="44">
        <f>SUM(B429:B444)</f>
        <v>4806</v>
      </c>
      <c r="C445" s="44">
        <f>SUM(C429:C444)</f>
        <v>4806</v>
      </c>
      <c r="D445" s="44">
        <f>SUM(D429:D444)</f>
        <v>4419</v>
      </c>
      <c r="E445" s="45">
        <f>(D445/B445)*100</f>
        <v>91.947565543071164</v>
      </c>
      <c r="F445" s="44">
        <f>SUM(F429:F444)</f>
        <v>4059</v>
      </c>
      <c r="G445" s="45">
        <f>(F445/C445)*100</f>
        <v>84.456928838951313</v>
      </c>
      <c r="H445" s="44">
        <f>SUM(H429:H444)</f>
        <v>4314</v>
      </c>
      <c r="I445" s="45">
        <f>(H445/B445)*100</f>
        <v>89.762796504369533</v>
      </c>
      <c r="J445" s="44">
        <f>SUM(J429:J444)</f>
        <v>4167</v>
      </c>
      <c r="K445" s="45">
        <f>(J445/C445)*100</f>
        <v>86.704119850187269</v>
      </c>
      <c r="L445" s="44">
        <f>SUM(L429:L444)</f>
        <v>4089</v>
      </c>
      <c r="M445" s="45">
        <f>(L445/C445)*100</f>
        <v>85.081148564294622</v>
      </c>
      <c r="N445" s="44">
        <f>SUM(N429:N444)</f>
        <v>4409</v>
      </c>
      <c r="O445" s="45">
        <f>(N445/B445)*100</f>
        <v>91.739492301290042</v>
      </c>
      <c r="P445" s="44">
        <f>SUM(P429:P444)</f>
        <v>4231</v>
      </c>
      <c r="Q445" s="45">
        <f>(P445/C445)*100</f>
        <v>88.035788597586347</v>
      </c>
      <c r="R445" s="44">
        <f>SUM(R429:R444)</f>
        <v>4280</v>
      </c>
      <c r="S445" s="45">
        <f>(R445/C445)*100</f>
        <v>89.055347482313778</v>
      </c>
      <c r="T445" s="44">
        <f>SUM(T429:T444)</f>
        <v>4282</v>
      </c>
      <c r="U445" s="45">
        <f>(T445/C445)*100</f>
        <v>89.096962130669993</v>
      </c>
      <c r="V445" s="44">
        <f>SUM(V429:V444)</f>
        <v>3953</v>
      </c>
      <c r="W445" s="45">
        <f>(V445/C445)*100</f>
        <v>82.251352476071588</v>
      </c>
    </row>
    <row r="446" spans="1:23" ht="13.5" thickTop="1" x14ac:dyDescent="0.2"/>
    <row r="447" spans="1:23" ht="13.5" thickBot="1" x14ac:dyDescent="0.25">
      <c r="A447" s="43" t="s">
        <v>314</v>
      </c>
      <c r="B447" s="44">
        <f>SUM(B18+B39+B55+B70+B88+B98+B124+B143+B162+B192+B212+B225+B235+B245+B256+B269+B291+B308+B322+B339+B359+B382+B407+B425+B445)</f>
        <v>182778</v>
      </c>
      <c r="C447" s="44">
        <f>SUM(C18+C39+C55+C70+C88+C98+C124+C143+C162+C192+C212+C225+C235+C245+C256+C269+C291+C308+C322+C339+C359+C382+C407+C425+C445)</f>
        <v>182778</v>
      </c>
      <c r="D447" s="44">
        <f>SUM(D18+D39+D55+D70+D88+D98+D124+D143+D162+D192+D212+D225+D235+D245+D256+D269+D291+D308+D322+D339+D359+D382+D407+D425+D445)</f>
        <v>167858</v>
      </c>
      <c r="E447" s="45">
        <f>(D447/B447)*100</f>
        <v>91.83709199137752</v>
      </c>
      <c r="F447" s="44">
        <f>SUM(F18+F39+F55+F70+F88+F98+F124+F143+F162+F192+F212+F225+F235+F245+F256+F269+F291+F308+F322+F339+F359+F382+F407+F425+F445)</f>
        <v>157321</v>
      </c>
      <c r="G447" s="45">
        <f>(F447/C447)*100</f>
        <v>86.072174988237094</v>
      </c>
      <c r="H447" s="44">
        <f>SUM(H18+H39+H55+H70+H88+H98+H124+H143+H162+H192+H212+H225+H235+H245+H256+H269+H291+H308+H322+H339+H359+H382+H407+H425+H445)</f>
        <v>163898</v>
      </c>
      <c r="I447" s="45">
        <f>(H447/B447)*100</f>
        <v>89.670529275952248</v>
      </c>
      <c r="J447" s="44">
        <f>SUM(J18+J39+J55+J70+J88+J98+J124+J143+J162+J192+J212+J225+J235+J245+J256+J269+J291+J308+J322+J339+J359+J382+J407+J425+J445)</f>
        <v>160390</v>
      </c>
      <c r="K447" s="45">
        <f>(J447/C447)*100</f>
        <v>87.751261092691678</v>
      </c>
      <c r="L447" s="44">
        <f>SUM(L18+L39+L55+L70+L88+L98+L124+L143+L162+L192+L212+L225+L235+L245+L256+L269+L291+L308+L322+L339+L359+L382+L407+L425+L445)</f>
        <v>157733</v>
      </c>
      <c r="M447" s="45">
        <f>(L447/C447)*100</f>
        <v>86.297585048528816</v>
      </c>
      <c r="N447" s="44">
        <f>SUM(N18+N39+N55+N70+N88+N98+N124+N143+N162+N192+N212+N225+N235+N245+N256+N269+N291+N308+N322+N339+N359+N382+N407+N425+N445)</f>
        <v>166402</v>
      </c>
      <c r="O447" s="45">
        <f>(N447/B447)*100</f>
        <v>91.040497215200958</v>
      </c>
      <c r="P447" s="44">
        <f>SUM(P18+P39+P55+P70+P88+P98+P124+P143+P162+P192+P212+P225+P235+P245+P256+P269+P291+P308+P322+P339+P359+P382+P407+P425+P445)</f>
        <v>160574</v>
      </c>
      <c r="Q447" s="45">
        <f>(P447/C447)*100</f>
        <v>87.851929663307402</v>
      </c>
      <c r="R447" s="44">
        <f>SUM(R18+R39+R55+R70+R88+R98+R124+R143+R162+R192+R212+R225+R235+R245+R256+R269+R291+R308+R322+R339+R359+R382+R407+R425+R445)</f>
        <v>162284</v>
      </c>
      <c r="S447" s="45">
        <f>(R447/C447)*100</f>
        <v>88.787490835877406</v>
      </c>
      <c r="T447" s="44">
        <f>SUM(T18+T39+T55+T70+T88+T98+T124+T143+T162+T192+T212+T225+T235+T245+T256+T269+T291+T308+T322+T339+T359+T382+T407+T425+T445)</f>
        <v>162482</v>
      </c>
      <c r="U447" s="45">
        <f>(T447/C447)*100</f>
        <v>88.895818971648666</v>
      </c>
      <c r="V447" s="44">
        <f>SUM(V18+V39+V55+V70+V88+V98+V124+V143+V162+V192+V212+V225+V235+V245+V256+V269+V291+V308+V322+V339+V359+V382+V407+V425+V445)</f>
        <v>152951</v>
      </c>
      <c r="W447" s="45">
        <f>(V447/C447)*100</f>
        <v>83.681296436113755</v>
      </c>
    </row>
    <row r="448" spans="1:23" ht="13.5" thickTop="1" x14ac:dyDescent="0.2"/>
    <row r="449" spans="1:1" ht="15" x14ac:dyDescent="0.2">
      <c r="A449" s="50" t="s">
        <v>379</v>
      </c>
    </row>
    <row r="451" spans="1:1" x14ac:dyDescent="0.2">
      <c r="A451" s="42"/>
    </row>
  </sheetData>
  <mergeCells count="225">
    <mergeCell ref="R5:S5"/>
    <mergeCell ref="T5:U5"/>
    <mergeCell ref="V5:W5"/>
    <mergeCell ref="A19:A20"/>
    <mergeCell ref="B19:C19"/>
    <mergeCell ref="D19:G19"/>
    <mergeCell ref="H19:K19"/>
    <mergeCell ref="L19:M19"/>
    <mergeCell ref="N19:Q19"/>
    <mergeCell ref="R19:S19"/>
    <mergeCell ref="A5:A6"/>
    <mergeCell ref="B5:C5"/>
    <mergeCell ref="D5:G5"/>
    <mergeCell ref="H5:K5"/>
    <mergeCell ref="L5:M5"/>
    <mergeCell ref="N5:Q5"/>
    <mergeCell ref="T19:U19"/>
    <mergeCell ref="V19:W19"/>
    <mergeCell ref="A40:A41"/>
    <mergeCell ref="B40:C40"/>
    <mergeCell ref="D40:G40"/>
    <mergeCell ref="H40:K40"/>
    <mergeCell ref="L40:M40"/>
    <mergeCell ref="N40:Q40"/>
    <mergeCell ref="R40:S40"/>
    <mergeCell ref="T40:U40"/>
    <mergeCell ref="V40:W40"/>
    <mergeCell ref="A56:A57"/>
    <mergeCell ref="B56:C56"/>
    <mergeCell ref="D56:G56"/>
    <mergeCell ref="H56:K56"/>
    <mergeCell ref="L56:M56"/>
    <mergeCell ref="N56:Q56"/>
    <mergeCell ref="R56:S56"/>
    <mergeCell ref="T56:U56"/>
    <mergeCell ref="V56:W56"/>
    <mergeCell ref="R71:S71"/>
    <mergeCell ref="T71:U71"/>
    <mergeCell ref="V71:W71"/>
    <mergeCell ref="A89:A90"/>
    <mergeCell ref="B89:C89"/>
    <mergeCell ref="D89:G89"/>
    <mergeCell ref="H89:K89"/>
    <mergeCell ref="L89:M89"/>
    <mergeCell ref="N89:Q89"/>
    <mergeCell ref="R89:S89"/>
    <mergeCell ref="A71:A72"/>
    <mergeCell ref="B71:C71"/>
    <mergeCell ref="D71:G71"/>
    <mergeCell ref="H71:K71"/>
    <mergeCell ref="L71:M71"/>
    <mergeCell ref="N71:Q71"/>
    <mergeCell ref="T89:U89"/>
    <mergeCell ref="V89:W89"/>
    <mergeCell ref="A99:A100"/>
    <mergeCell ref="B99:C99"/>
    <mergeCell ref="D99:G99"/>
    <mergeCell ref="H99:K99"/>
    <mergeCell ref="L99:M99"/>
    <mergeCell ref="N99:Q99"/>
    <mergeCell ref="R99:S99"/>
    <mergeCell ref="T99:U99"/>
    <mergeCell ref="V99:W99"/>
    <mergeCell ref="A125:A126"/>
    <mergeCell ref="B125:C125"/>
    <mergeCell ref="D125:G125"/>
    <mergeCell ref="H125:K125"/>
    <mergeCell ref="L125:M125"/>
    <mergeCell ref="N125:Q125"/>
    <mergeCell ref="R125:S125"/>
    <mergeCell ref="T125:U125"/>
    <mergeCell ref="V125:W125"/>
    <mergeCell ref="R144:S144"/>
    <mergeCell ref="T144:U144"/>
    <mergeCell ref="V144:W144"/>
    <mergeCell ref="A163:A164"/>
    <mergeCell ref="B163:C163"/>
    <mergeCell ref="D163:G163"/>
    <mergeCell ref="H163:K163"/>
    <mergeCell ref="L163:M163"/>
    <mergeCell ref="N163:Q163"/>
    <mergeCell ref="R163:S163"/>
    <mergeCell ref="A144:A145"/>
    <mergeCell ref="B144:C144"/>
    <mergeCell ref="D144:G144"/>
    <mergeCell ref="H144:K144"/>
    <mergeCell ref="L144:M144"/>
    <mergeCell ref="N144:Q144"/>
    <mergeCell ref="T163:U163"/>
    <mergeCell ref="V163:W163"/>
    <mergeCell ref="A193:A194"/>
    <mergeCell ref="B193:C193"/>
    <mergeCell ref="D193:G193"/>
    <mergeCell ref="H193:K193"/>
    <mergeCell ref="L193:M193"/>
    <mergeCell ref="N193:Q193"/>
    <mergeCell ref="R193:S193"/>
    <mergeCell ref="T193:U193"/>
    <mergeCell ref="V193:W193"/>
    <mergeCell ref="A213:A214"/>
    <mergeCell ref="B213:C213"/>
    <mergeCell ref="D213:G213"/>
    <mergeCell ref="H213:K213"/>
    <mergeCell ref="L213:M213"/>
    <mergeCell ref="N213:Q213"/>
    <mergeCell ref="R213:S213"/>
    <mergeCell ref="T213:U213"/>
    <mergeCell ref="V213:W213"/>
    <mergeCell ref="R226:S226"/>
    <mergeCell ref="T226:U226"/>
    <mergeCell ref="V226:W226"/>
    <mergeCell ref="A236:A237"/>
    <mergeCell ref="B236:C236"/>
    <mergeCell ref="D236:G236"/>
    <mergeCell ref="H236:K236"/>
    <mergeCell ref="L236:M236"/>
    <mergeCell ref="N236:Q236"/>
    <mergeCell ref="R236:S236"/>
    <mergeCell ref="A226:A227"/>
    <mergeCell ref="B226:C226"/>
    <mergeCell ref="D226:G226"/>
    <mergeCell ref="H226:K226"/>
    <mergeCell ref="L226:M226"/>
    <mergeCell ref="N226:Q226"/>
    <mergeCell ref="T236:U236"/>
    <mergeCell ref="V236:W236"/>
    <mergeCell ref="A246:A247"/>
    <mergeCell ref="B246:C246"/>
    <mergeCell ref="D246:G246"/>
    <mergeCell ref="H246:K246"/>
    <mergeCell ref="L246:M246"/>
    <mergeCell ref="N246:Q246"/>
    <mergeCell ref="R246:S246"/>
    <mergeCell ref="T246:U246"/>
    <mergeCell ref="V246:W246"/>
    <mergeCell ref="A257:A258"/>
    <mergeCell ref="B257:C257"/>
    <mergeCell ref="D257:G257"/>
    <mergeCell ref="H257:K257"/>
    <mergeCell ref="L257:M257"/>
    <mergeCell ref="N257:Q257"/>
    <mergeCell ref="R257:S257"/>
    <mergeCell ref="T257:U257"/>
    <mergeCell ref="V257:W257"/>
    <mergeCell ref="R270:S270"/>
    <mergeCell ref="T270:U270"/>
    <mergeCell ref="V270:W270"/>
    <mergeCell ref="A292:A293"/>
    <mergeCell ref="B292:C292"/>
    <mergeCell ref="D292:G292"/>
    <mergeCell ref="H292:K292"/>
    <mergeCell ref="L292:M292"/>
    <mergeCell ref="N292:Q292"/>
    <mergeCell ref="R292:S292"/>
    <mergeCell ref="A270:A271"/>
    <mergeCell ref="B270:C270"/>
    <mergeCell ref="D270:G270"/>
    <mergeCell ref="H270:K270"/>
    <mergeCell ref="L270:M270"/>
    <mergeCell ref="N270:Q270"/>
    <mergeCell ref="T292:U292"/>
    <mergeCell ref="V292:W292"/>
    <mergeCell ref="A309:A310"/>
    <mergeCell ref="B309:C309"/>
    <mergeCell ref="D309:G309"/>
    <mergeCell ref="H309:K309"/>
    <mergeCell ref="L309:M309"/>
    <mergeCell ref="N309:Q309"/>
    <mergeCell ref="R309:S309"/>
    <mergeCell ref="T309:U309"/>
    <mergeCell ref="V309:W309"/>
    <mergeCell ref="A323:A324"/>
    <mergeCell ref="B323:C323"/>
    <mergeCell ref="D323:G323"/>
    <mergeCell ref="H323:K323"/>
    <mergeCell ref="L323:M323"/>
    <mergeCell ref="N323:Q323"/>
    <mergeCell ref="R323:S323"/>
    <mergeCell ref="T323:U323"/>
    <mergeCell ref="V323:W323"/>
    <mergeCell ref="R340:S340"/>
    <mergeCell ref="T340:U340"/>
    <mergeCell ref="V340:W340"/>
    <mergeCell ref="A360:A361"/>
    <mergeCell ref="B360:C360"/>
    <mergeCell ref="D360:G360"/>
    <mergeCell ref="H360:K360"/>
    <mergeCell ref="L360:M360"/>
    <mergeCell ref="N360:Q360"/>
    <mergeCell ref="R360:S360"/>
    <mergeCell ref="A340:A341"/>
    <mergeCell ref="B340:C340"/>
    <mergeCell ref="D340:G340"/>
    <mergeCell ref="H340:K340"/>
    <mergeCell ref="L340:M340"/>
    <mergeCell ref="N340:Q340"/>
    <mergeCell ref="T360:U360"/>
    <mergeCell ref="V360:W360"/>
    <mergeCell ref="A383:A384"/>
    <mergeCell ref="B383:C383"/>
    <mergeCell ref="D383:G383"/>
    <mergeCell ref="H383:K383"/>
    <mergeCell ref="L383:M383"/>
    <mergeCell ref="N383:Q383"/>
    <mergeCell ref="R383:S383"/>
    <mergeCell ref="T383:U383"/>
    <mergeCell ref="V383:W383"/>
    <mergeCell ref="A408:A409"/>
    <mergeCell ref="B408:C408"/>
    <mergeCell ref="D408:G408"/>
    <mergeCell ref="H408:K408"/>
    <mergeCell ref="L408:M408"/>
    <mergeCell ref="N408:Q408"/>
    <mergeCell ref="R408:S408"/>
    <mergeCell ref="T408:U408"/>
    <mergeCell ref="V408:W408"/>
    <mergeCell ref="R426:S426"/>
    <mergeCell ref="T426:U426"/>
    <mergeCell ref="V426:W426"/>
    <mergeCell ref="A426:A427"/>
    <mergeCell ref="B426:C426"/>
    <mergeCell ref="D426:G426"/>
    <mergeCell ref="H426:K426"/>
    <mergeCell ref="L426:M426"/>
    <mergeCell ref="N426:Q426"/>
  </mergeCells>
  <conditionalFormatting sqref="A447 G5:G6 I5:I6 K5:K6 O5:O6 Q5:Q6 E5:E6 A1 G19:G20 I19:I20 K19:K20 O19:O20 Q19:Q20 E19:E20 G40:G41 I40:I41 K40:K41 O40:O41 Q40:Q41 E40:E41 G56:G57 I56:I57 K56:K57 O56:O57 Q56:Q57 E56:E57 G71:G72 I71:I72 K71:K72 O71:O72 Q71:Q72 E71:E72 G89:G90 I89:I90 K89:K90 O89:O90 Q89:Q90 E89:E90 G99:G100 I99:I100 K99:K100 O99:O100 Q99:Q100 E99:E100 G125:G126 I125:I126 K125:K126 O125:O126 Q125:Q126 E125:E126 G144:G145 I144:I145 K144:K145 O144:O145 Q144:Q145 E144:E145 G163:G164 I163:I164 K163:K164 O163:O164 Q163:Q164 E163:E164 G193:G194 I193:I194 K193:K194 O193:O194 Q193:Q194 E193:E194 G213:G214 I213:I214 K213:K214 O213:O214 Q213:Q214 E213:E214 G226:G227 I226:I227 K226:K227 O226:O227 Q226:Q227 E226:E227 G236:G237 I236:I237 K236:K237 O236:O237 Q236:Q237 E236:E237 G246:G247 I246:I247 K246:K247 O246:O247 Q246:Q247 E246:E247 G257:G258 I257:I258 K257:K258 O257:O258 Q257:Q258 E257:E258 G270:G271 I270:I271 K270:K271 O270:O271 Q270:Q271 E270:E271 G292:G293 I292:I293 K292:K293 O292:O293 Q292:Q293 E292:E293 A5:A31 G309:G310 I309:I310 K309:K310 O309:O310 Q309:Q310 E309:E310 G323:G324 I323:I324 K323:K324 O323:O324 Q323:Q324 E323:E324 G340:G341 I340:I341 K340:K341 O340:O341 Q340:Q341 E340:E341 G360:G361 I360:I361 K360:K361 O360:O361 Q360:Q361 E360:E361 G383:G384 I383:I384 K383:K384 O383:O384 Q383:Q384 E383:E384 G408:G409 I408:I409 K408:K409 O408:O409 Q408:Q409 E408:E409 G426:G427 I426:I427 K426:K427 O426:O427 Q426:Q427 E426:E427 A299:A445 A33:A297">
    <cfRule type="cellIs" dxfId="125" priority="376" stopIfTrue="1" operator="lessThan">
      <formula>0.9</formula>
    </cfRule>
  </conditionalFormatting>
  <conditionalFormatting sqref="E260:E269 G260:G269 I260:I269 K260:K269 M260:M269 O260:O269 Q260:Q269 E326:E339 G326:G339 I326:I339 K326:K339 M326:M339 O326:O339 Q326:Q339 E386:E407 G386:G407 I386:I407 K386:K407 M386:M407 O386:O407 Q386:Q407 E411:E425 G411:G425 I411:I425 K411:K425 M411:M425 O411:O425 Q411:Q425 E447 G447 I447 K447 M447 O447 Q447 E43:E55 E74:E88 G74:G88 I74:I88 K74:K88 M74:M88 O74:O88 Q74:Q88 E92:E98 E59:E70 G59:G70 I59:I70 K59:K70 M59:M70 O59:O70 Q59:Q70 E102:E124 G102:G124 I102:I124 K102:K124 M102:M124 O102:O124 Q102:Q124 G43:G55 I43:I55 K43:K55 M43:M55 O43:O55 Q43:Q55 G92:G98 I92:I98 K92:K98 M92:M98 O92:O98 Q92:Q98 E166:E192 G166:G192 I166:I192 K166:K192 M166:M192 O166:O192 Q166:Q192 S166:S192 U166:U192 E128:E143 G128:G143 I128:I143 K128:K143 M128:M143 O128:O143 Q128:Q143 S128:S143 U128:U143 W128:W143 E147:E162 G147:G162 I147:I162 K147:K162 M147:M162 O147:O162 Q147:Q162 S147:S162 U147:U162 W147:W161 E216:E225 G216:G225 I216:I225 K216:K225 M216:M225 O216:O225 Q216:Q225 S216:S225 U216:U225 W216:W225 E273:E291 G273:G291 I273:I291 K273:K291 M273:M291 O273:O291 Q273:Q291 S273:S291 U273:U291 W273:W291 E312:E322 G312:G322 I312:I322 K312:K322 M312:M322 Q312:Q322 O312:O322 S312:S322 U312:U322 W312:W322 E343:E359 G343:G359 I343:I359 K343:K359 M343:M359 O343:O359 Q343:Q359 S343:S359 U343:U359 W343:W359 E429:E445 G429:G445 I429:I445 K429:K445 M429:M445 O429:O445 Q429:Q445 S429:S445 U429:U445 W429:W445 E8:E18 G8:G18 I8:I18 K8:K18 M8:M18 O8:O18 Q8:Q18 S8:S18 U8:U18 W8:W18 E196:E212 G196:G212 I196:I212 K196:K212 M196:M212 O196:O212 Q196:Q212 S196:S212 U196:U212 W196:W212 E249:E256 G249:G256 I249:I256 K249:K256 M249:M256 O249:O256 Q249:Q256 S249:S256 U249:U256 W249:W255 E363:E382 G363:G382 I363:I382 K363:K382 M363:M382 O363:O382 Q363:Q382 S363:S382 U363:U382 W363:W381 E239:E245 G239:G245 I239:I245 K239:K245 M239:M245 O239:O245 Q239:Q245 S239:S245 U239:U245 W239:W244 E229:E235 G229:G235 I229:I235 K229:K235 M229:M235 O229:O235 Q229:Q235 S229:S235 U229:U235 W229:W235 E295:E308 G295:G308 I295:I308 K295:K308 M295:M308 O295:O308 Q295:Q308 S295:S308 U295:U308 W295:W308 E22:E39 G22:G39 I22:I39 K22:K39 O22:O39 Q22:Q39 S22:S39 U22:U39 M22:M39 W22:W38">
    <cfRule type="cellIs" dxfId="124" priority="377" stopIfTrue="1" operator="lessThan">
      <formula>90</formula>
    </cfRule>
  </conditionalFormatting>
  <conditionalFormatting sqref="A298">
    <cfRule type="cellIs" dxfId="123" priority="375" stopIfTrue="1" operator="lessThan">
      <formula>0.9</formula>
    </cfRule>
  </conditionalFormatting>
  <conditionalFormatting sqref="M5:M6">
    <cfRule type="cellIs" dxfId="122" priority="372" stopIfTrue="1" operator="lessThan">
      <formula>0.9</formula>
    </cfRule>
  </conditionalFormatting>
  <conditionalFormatting sqref="S5:S6 U5:U6">
    <cfRule type="cellIs" dxfId="121" priority="373" stopIfTrue="1" operator="lessThan">
      <formula>0.9</formula>
    </cfRule>
  </conditionalFormatting>
  <conditionalFormatting sqref="S260:S269 U260:U269 S326:S339 U326:U339 S386:S407 U386:U407 S411:S425 U411:U425 S447 U447 S74:S88 U74:U88 S59:S70 U59:U70 S102:S124 U102:U124 S43:S55 U43:U55 S92:S98 U92:U98">
    <cfRule type="cellIs" dxfId="120" priority="374" stopIfTrue="1" operator="lessThan">
      <formula>90</formula>
    </cfRule>
  </conditionalFormatting>
  <conditionalFormatting sqref="A449">
    <cfRule type="cellIs" dxfId="119" priority="371" stopIfTrue="1" operator="lessThan">
      <formula>0.9</formula>
    </cfRule>
  </conditionalFormatting>
  <conditionalFormatting sqref="W166:W191">
    <cfRule type="cellIs" dxfId="118" priority="370" stopIfTrue="1" operator="lessThan">
      <formula>90</formula>
    </cfRule>
  </conditionalFormatting>
  <conditionalFormatting sqref="W5:W6">
    <cfRule type="cellIs" dxfId="117" priority="368" stopIfTrue="1" operator="lessThan">
      <formula>0.9</formula>
    </cfRule>
  </conditionalFormatting>
  <conditionalFormatting sqref="W43:W55 W59:W70 W74:W88 W92:W98 W102:W124 W260:W269 W326:W339 W386:W407 W411:W425 W447">
    <cfRule type="cellIs" dxfId="116" priority="369" stopIfTrue="1" operator="lessThan">
      <formula>90</formula>
    </cfRule>
  </conditionalFormatting>
  <conditionalFormatting sqref="W39">
    <cfRule type="cellIs" dxfId="115" priority="367" stopIfTrue="1" operator="lessThan">
      <formula>90</formula>
    </cfRule>
  </conditionalFormatting>
  <conditionalFormatting sqref="W162">
    <cfRule type="cellIs" dxfId="114" priority="366" stopIfTrue="1" operator="lessThan">
      <formula>90</formula>
    </cfRule>
  </conditionalFormatting>
  <conditionalFormatting sqref="W192">
    <cfRule type="cellIs" dxfId="113" priority="365" stopIfTrue="1" operator="lessThan">
      <formula>90</formula>
    </cfRule>
  </conditionalFormatting>
  <conditionalFormatting sqref="W245">
    <cfRule type="cellIs" dxfId="112" priority="364" stopIfTrue="1" operator="lessThan">
      <formula>90</formula>
    </cfRule>
  </conditionalFormatting>
  <conditionalFormatting sqref="W256">
    <cfRule type="cellIs" dxfId="111" priority="363" stopIfTrue="1" operator="lessThan">
      <formula>90</formula>
    </cfRule>
  </conditionalFormatting>
  <conditionalFormatting sqref="W382">
    <cfRule type="cellIs" dxfId="110" priority="362" stopIfTrue="1" operator="lessThan">
      <formula>90</formula>
    </cfRule>
  </conditionalFormatting>
  <conditionalFormatting sqref="M19:M20">
    <cfRule type="cellIs" dxfId="109" priority="72" stopIfTrue="1" operator="lessThan">
      <formula>0.9</formula>
    </cfRule>
  </conditionalFormatting>
  <conditionalFormatting sqref="S19:S20 U19:U20">
    <cfRule type="cellIs" dxfId="108" priority="73" stopIfTrue="1" operator="lessThan">
      <formula>0.9</formula>
    </cfRule>
  </conditionalFormatting>
  <conditionalFormatting sqref="W19:W20">
    <cfRule type="cellIs" dxfId="107" priority="71" stopIfTrue="1" operator="lessThan">
      <formula>0.9</formula>
    </cfRule>
  </conditionalFormatting>
  <conditionalFormatting sqref="M40:M41">
    <cfRule type="cellIs" dxfId="106" priority="69" stopIfTrue="1" operator="lessThan">
      <formula>0.9</formula>
    </cfRule>
  </conditionalFormatting>
  <conditionalFormatting sqref="S40:S41 U40:U41">
    <cfRule type="cellIs" dxfId="105" priority="70" stopIfTrue="1" operator="lessThan">
      <formula>0.9</formula>
    </cfRule>
  </conditionalFormatting>
  <conditionalFormatting sqref="W40:W41">
    <cfRule type="cellIs" dxfId="104" priority="68" stopIfTrue="1" operator="lessThan">
      <formula>0.9</formula>
    </cfRule>
  </conditionalFormatting>
  <conditionalFormatting sqref="M56:M57">
    <cfRule type="cellIs" dxfId="103" priority="66" stopIfTrue="1" operator="lessThan">
      <formula>0.9</formula>
    </cfRule>
  </conditionalFormatting>
  <conditionalFormatting sqref="S56:S57 U56:U57">
    <cfRule type="cellIs" dxfId="102" priority="67" stopIfTrue="1" operator="lessThan">
      <formula>0.9</formula>
    </cfRule>
  </conditionalFormatting>
  <conditionalFormatting sqref="W56:W57">
    <cfRule type="cellIs" dxfId="101" priority="65" stopIfTrue="1" operator="lessThan">
      <formula>0.9</formula>
    </cfRule>
  </conditionalFormatting>
  <conditionalFormatting sqref="M71:M72">
    <cfRule type="cellIs" dxfId="100" priority="63" stopIfTrue="1" operator="lessThan">
      <formula>0.9</formula>
    </cfRule>
  </conditionalFormatting>
  <conditionalFormatting sqref="S71:S72 U71:U72">
    <cfRule type="cellIs" dxfId="99" priority="64" stopIfTrue="1" operator="lessThan">
      <formula>0.9</formula>
    </cfRule>
  </conditionalFormatting>
  <conditionalFormatting sqref="W71:W72">
    <cfRule type="cellIs" dxfId="98" priority="62" stopIfTrue="1" operator="lessThan">
      <formula>0.9</formula>
    </cfRule>
  </conditionalFormatting>
  <conditionalFormatting sqref="M89:M90">
    <cfRule type="cellIs" dxfId="97" priority="60" stopIfTrue="1" operator="lessThan">
      <formula>0.9</formula>
    </cfRule>
  </conditionalFormatting>
  <conditionalFormatting sqref="S89:S90 U89:U90">
    <cfRule type="cellIs" dxfId="96" priority="61" stopIfTrue="1" operator="lessThan">
      <formula>0.9</formula>
    </cfRule>
  </conditionalFormatting>
  <conditionalFormatting sqref="W89:W90">
    <cfRule type="cellIs" dxfId="95" priority="59" stopIfTrue="1" operator="lessThan">
      <formula>0.9</formula>
    </cfRule>
  </conditionalFormatting>
  <conditionalFormatting sqref="M99:M100">
    <cfRule type="cellIs" dxfId="94" priority="57" stopIfTrue="1" operator="lessThan">
      <formula>0.9</formula>
    </cfRule>
  </conditionalFormatting>
  <conditionalFormatting sqref="S99:S100 U99:U100">
    <cfRule type="cellIs" dxfId="93" priority="58" stopIfTrue="1" operator="lessThan">
      <formula>0.9</formula>
    </cfRule>
  </conditionalFormatting>
  <conditionalFormatting sqref="W99:W100">
    <cfRule type="cellIs" dxfId="92" priority="56" stopIfTrue="1" operator="lessThan">
      <formula>0.9</formula>
    </cfRule>
  </conditionalFormatting>
  <conditionalFormatting sqref="M125:M126">
    <cfRule type="cellIs" dxfId="91" priority="54" stopIfTrue="1" operator="lessThan">
      <formula>0.9</formula>
    </cfRule>
  </conditionalFormatting>
  <conditionalFormatting sqref="S125:S126 U125:U126">
    <cfRule type="cellIs" dxfId="90" priority="55" stopIfTrue="1" operator="lessThan">
      <formula>0.9</formula>
    </cfRule>
  </conditionalFormatting>
  <conditionalFormatting sqref="W125:W126">
    <cfRule type="cellIs" dxfId="89" priority="53" stopIfTrue="1" operator="lessThan">
      <formula>0.9</formula>
    </cfRule>
  </conditionalFormatting>
  <conditionalFormatting sqref="M144:M145">
    <cfRule type="cellIs" dxfId="88" priority="51" stopIfTrue="1" operator="lessThan">
      <formula>0.9</formula>
    </cfRule>
  </conditionalFormatting>
  <conditionalFormatting sqref="S144:S145 U144:U145">
    <cfRule type="cellIs" dxfId="87" priority="52" stopIfTrue="1" operator="lessThan">
      <formula>0.9</formula>
    </cfRule>
  </conditionalFormatting>
  <conditionalFormatting sqref="W144:W145">
    <cfRule type="cellIs" dxfId="86" priority="50" stopIfTrue="1" operator="lessThan">
      <formula>0.9</formula>
    </cfRule>
  </conditionalFormatting>
  <conditionalFormatting sqref="M163:M164">
    <cfRule type="cellIs" dxfId="85" priority="48" stopIfTrue="1" operator="lessThan">
      <formula>0.9</formula>
    </cfRule>
  </conditionalFormatting>
  <conditionalFormatting sqref="S163:S164 U163:U164">
    <cfRule type="cellIs" dxfId="84" priority="49" stopIfTrue="1" operator="lessThan">
      <formula>0.9</formula>
    </cfRule>
  </conditionalFormatting>
  <conditionalFormatting sqref="W163:W164">
    <cfRule type="cellIs" dxfId="83" priority="47" stopIfTrue="1" operator="lessThan">
      <formula>0.9</formula>
    </cfRule>
  </conditionalFormatting>
  <conditionalFormatting sqref="M193:M194">
    <cfRule type="cellIs" dxfId="82" priority="45" stopIfTrue="1" operator="lessThan">
      <formula>0.9</formula>
    </cfRule>
  </conditionalFormatting>
  <conditionalFormatting sqref="S193:S194 U193:U194">
    <cfRule type="cellIs" dxfId="81" priority="46" stopIfTrue="1" operator="lessThan">
      <formula>0.9</formula>
    </cfRule>
  </conditionalFormatting>
  <conditionalFormatting sqref="W193:W194">
    <cfRule type="cellIs" dxfId="80" priority="44" stopIfTrue="1" operator="lessThan">
      <formula>0.9</formula>
    </cfRule>
  </conditionalFormatting>
  <conditionalFormatting sqref="M213:M214">
    <cfRule type="cellIs" dxfId="79" priority="42" stopIfTrue="1" operator="lessThan">
      <formula>0.9</formula>
    </cfRule>
  </conditionalFormatting>
  <conditionalFormatting sqref="S213:S214 U213:U214">
    <cfRule type="cellIs" dxfId="78" priority="43" stopIfTrue="1" operator="lessThan">
      <formula>0.9</formula>
    </cfRule>
  </conditionalFormatting>
  <conditionalFormatting sqref="W213:W214">
    <cfRule type="cellIs" dxfId="77" priority="41" stopIfTrue="1" operator="lessThan">
      <formula>0.9</formula>
    </cfRule>
  </conditionalFormatting>
  <conditionalFormatting sqref="M226:M227">
    <cfRule type="cellIs" dxfId="76" priority="39" stopIfTrue="1" operator="lessThan">
      <formula>0.9</formula>
    </cfRule>
  </conditionalFormatting>
  <conditionalFormatting sqref="S226:S227 U226:U227">
    <cfRule type="cellIs" dxfId="75" priority="40" stopIfTrue="1" operator="lessThan">
      <formula>0.9</formula>
    </cfRule>
  </conditionalFormatting>
  <conditionalFormatting sqref="W226:W227">
    <cfRule type="cellIs" dxfId="74" priority="38" stopIfTrue="1" operator="lessThan">
      <formula>0.9</formula>
    </cfRule>
  </conditionalFormatting>
  <conditionalFormatting sqref="M236:M237">
    <cfRule type="cellIs" dxfId="73" priority="36" stopIfTrue="1" operator="lessThan">
      <formula>0.9</formula>
    </cfRule>
  </conditionalFormatting>
  <conditionalFormatting sqref="S236:S237 U236:U237">
    <cfRule type="cellIs" dxfId="72" priority="37" stopIfTrue="1" operator="lessThan">
      <formula>0.9</formula>
    </cfRule>
  </conditionalFormatting>
  <conditionalFormatting sqref="W236:W237">
    <cfRule type="cellIs" dxfId="71" priority="35" stopIfTrue="1" operator="lessThan">
      <formula>0.9</formula>
    </cfRule>
  </conditionalFormatting>
  <conditionalFormatting sqref="M246:M247">
    <cfRule type="cellIs" dxfId="70" priority="33" stopIfTrue="1" operator="lessThan">
      <formula>0.9</formula>
    </cfRule>
  </conditionalFormatting>
  <conditionalFormatting sqref="S246:S247 U246:U247">
    <cfRule type="cellIs" dxfId="69" priority="34" stopIfTrue="1" operator="lessThan">
      <formula>0.9</formula>
    </cfRule>
  </conditionalFormatting>
  <conditionalFormatting sqref="W246:W247">
    <cfRule type="cellIs" dxfId="68" priority="32" stopIfTrue="1" operator="lessThan">
      <formula>0.9</formula>
    </cfRule>
  </conditionalFormatting>
  <conditionalFormatting sqref="M257:M258">
    <cfRule type="cellIs" dxfId="67" priority="30" stopIfTrue="1" operator="lessThan">
      <formula>0.9</formula>
    </cfRule>
  </conditionalFormatting>
  <conditionalFormatting sqref="S257:S258 U257:U258">
    <cfRule type="cellIs" dxfId="66" priority="31" stopIfTrue="1" operator="lessThan">
      <formula>0.9</formula>
    </cfRule>
  </conditionalFormatting>
  <conditionalFormatting sqref="W257:W258">
    <cfRule type="cellIs" dxfId="65" priority="29" stopIfTrue="1" operator="lessThan">
      <formula>0.9</formula>
    </cfRule>
  </conditionalFormatting>
  <conditionalFormatting sqref="M270:M271">
    <cfRule type="cellIs" dxfId="64" priority="27" stopIfTrue="1" operator="lessThan">
      <formula>0.9</formula>
    </cfRule>
  </conditionalFormatting>
  <conditionalFormatting sqref="S270:S271 U270:U271">
    <cfRule type="cellIs" dxfId="63" priority="28" stopIfTrue="1" operator="lessThan">
      <formula>0.9</formula>
    </cfRule>
  </conditionalFormatting>
  <conditionalFormatting sqref="W270:W271">
    <cfRule type="cellIs" dxfId="62" priority="26" stopIfTrue="1" operator="lessThan">
      <formula>0.9</formula>
    </cfRule>
  </conditionalFormatting>
  <conditionalFormatting sqref="M292:M293">
    <cfRule type="cellIs" dxfId="61" priority="24" stopIfTrue="1" operator="lessThan">
      <formula>0.9</formula>
    </cfRule>
  </conditionalFormatting>
  <conditionalFormatting sqref="S292:S293 U292:U293">
    <cfRule type="cellIs" dxfId="60" priority="25" stopIfTrue="1" operator="lessThan">
      <formula>0.9</formula>
    </cfRule>
  </conditionalFormatting>
  <conditionalFormatting sqref="W292:W293">
    <cfRule type="cellIs" dxfId="59" priority="23" stopIfTrue="1" operator="lessThan">
      <formula>0.9</formula>
    </cfRule>
  </conditionalFormatting>
  <conditionalFormatting sqref="M309:M310">
    <cfRule type="cellIs" dxfId="58" priority="21" stopIfTrue="1" operator="lessThan">
      <formula>0.9</formula>
    </cfRule>
  </conditionalFormatting>
  <conditionalFormatting sqref="S309:S310 U309:U310">
    <cfRule type="cellIs" dxfId="57" priority="22" stopIfTrue="1" operator="lessThan">
      <formula>0.9</formula>
    </cfRule>
  </conditionalFormatting>
  <conditionalFormatting sqref="W309:W310">
    <cfRule type="cellIs" dxfId="56" priority="20" stopIfTrue="1" operator="lessThan">
      <formula>0.9</formula>
    </cfRule>
  </conditionalFormatting>
  <conditionalFormatting sqref="M323:M324">
    <cfRule type="cellIs" dxfId="55" priority="18" stopIfTrue="1" operator="lessThan">
      <formula>0.9</formula>
    </cfRule>
  </conditionalFormatting>
  <conditionalFormatting sqref="S323:S324 U323:U324">
    <cfRule type="cellIs" dxfId="54" priority="19" stopIfTrue="1" operator="lessThan">
      <formula>0.9</formula>
    </cfRule>
  </conditionalFormatting>
  <conditionalFormatting sqref="W323:W324">
    <cfRule type="cellIs" dxfId="53" priority="17" stopIfTrue="1" operator="lessThan">
      <formula>0.9</formula>
    </cfRule>
  </conditionalFormatting>
  <conditionalFormatting sqref="M340:M341">
    <cfRule type="cellIs" dxfId="52" priority="15" stopIfTrue="1" operator="lessThan">
      <formula>0.9</formula>
    </cfRule>
  </conditionalFormatting>
  <conditionalFormatting sqref="S340:S341 U340:U341">
    <cfRule type="cellIs" dxfId="51" priority="16" stopIfTrue="1" operator="lessThan">
      <formula>0.9</formula>
    </cfRule>
  </conditionalFormatting>
  <conditionalFormatting sqref="W340:W341">
    <cfRule type="cellIs" dxfId="50" priority="14" stopIfTrue="1" operator="lessThan">
      <formula>0.9</formula>
    </cfRule>
  </conditionalFormatting>
  <conditionalFormatting sqref="M360:M361">
    <cfRule type="cellIs" dxfId="49" priority="12" stopIfTrue="1" operator="lessThan">
      <formula>0.9</formula>
    </cfRule>
  </conditionalFormatting>
  <conditionalFormatting sqref="S360:S361 U360:U361">
    <cfRule type="cellIs" dxfId="48" priority="13" stopIfTrue="1" operator="lessThan">
      <formula>0.9</formula>
    </cfRule>
  </conditionalFormatting>
  <conditionalFormatting sqref="W360:W361">
    <cfRule type="cellIs" dxfId="47" priority="11" stopIfTrue="1" operator="lessThan">
      <formula>0.9</formula>
    </cfRule>
  </conditionalFormatting>
  <conditionalFormatting sqref="M383:M384">
    <cfRule type="cellIs" dxfId="46" priority="9" stopIfTrue="1" operator="lessThan">
      <formula>0.9</formula>
    </cfRule>
  </conditionalFormatting>
  <conditionalFormatting sqref="S383:S384 U383:U384">
    <cfRule type="cellIs" dxfId="45" priority="10" stopIfTrue="1" operator="lessThan">
      <formula>0.9</formula>
    </cfRule>
  </conditionalFormatting>
  <conditionalFormatting sqref="W383:W384">
    <cfRule type="cellIs" dxfId="44" priority="8" stopIfTrue="1" operator="lessThan">
      <formula>0.9</formula>
    </cfRule>
  </conditionalFormatting>
  <conditionalFormatting sqref="M408:M409">
    <cfRule type="cellIs" dxfId="43" priority="6" stopIfTrue="1" operator="lessThan">
      <formula>0.9</formula>
    </cfRule>
  </conditionalFormatting>
  <conditionalFormatting sqref="S408:S409 U408:U409">
    <cfRule type="cellIs" dxfId="42" priority="7" stopIfTrue="1" operator="lessThan">
      <formula>0.9</formula>
    </cfRule>
  </conditionalFormatting>
  <conditionalFormatting sqref="W408:W409">
    <cfRule type="cellIs" dxfId="41" priority="5" stopIfTrue="1" operator="lessThan">
      <formula>0.9</formula>
    </cfRule>
  </conditionalFormatting>
  <conditionalFormatting sqref="M426:M427">
    <cfRule type="cellIs" dxfId="40" priority="3" stopIfTrue="1" operator="lessThan">
      <formula>0.9</formula>
    </cfRule>
  </conditionalFormatting>
  <conditionalFormatting sqref="S426:S427 U426:U427">
    <cfRule type="cellIs" dxfId="39" priority="4" stopIfTrue="1" operator="lessThan">
      <formula>0.9</formula>
    </cfRule>
  </conditionalFormatting>
  <conditionalFormatting sqref="W426:W427">
    <cfRule type="cellIs" dxfId="38" priority="2" stopIfTrue="1" operator="lessThan">
      <formula>0.9</formula>
    </cfRule>
  </conditionalFormatting>
  <conditionalFormatting sqref="A32">
    <cfRule type="cellIs" dxfId="37" priority="1" stopIfTrue="1" operator="lessThan">
      <formula>0.9</formula>
    </cfRule>
  </conditionalFormatting>
  <pageMargins left="0.19685039370078741" right="0.19685039370078741" top="0.78740157480314965" bottom="0.78740157480314965" header="0.51181102362204722" footer="0.51181102362204722"/>
  <pageSetup paperSize="9" scale="49" fitToHeight="0" orientation="landscape" r:id="rId1"/>
  <headerFooter alignWithMargins="0">
    <oddFooter>&amp;L&amp;"Times New Roman,Regular"&amp;9&amp;Z&amp;F&amp;C&amp;"Times New Roman,Regular"&amp;9&amp;A</oddFooter>
  </headerFooter>
  <rowBreaks count="25" manualBreakCount="25">
    <brk id="18" max="16383" man="1"/>
    <brk id="39" max="16383" man="1"/>
    <brk id="55" max="16383" man="1"/>
    <brk id="70" max="16383" man="1"/>
    <brk id="88" max="16383" man="1"/>
    <brk id="98" max="16383" man="1"/>
    <brk id="124" max="16383" man="1"/>
    <brk id="143" max="16383" man="1"/>
    <brk id="162" max="16383" man="1"/>
    <brk id="192" max="16383" man="1"/>
    <brk id="212" max="16383" man="1"/>
    <brk id="225" max="16383" man="1"/>
    <brk id="235" max="16383" man="1"/>
    <brk id="245" max="16383" man="1"/>
    <brk id="256" max="16383" man="1"/>
    <brk id="269" max="16383" man="1"/>
    <brk id="291" max="16383" man="1"/>
    <brk id="308" max="16383" man="1"/>
    <brk id="322" max="16383" man="1"/>
    <brk id="339" max="16383" man="1"/>
    <brk id="359" max="16383" man="1"/>
    <brk id="382" max="16383" man="1"/>
    <brk id="407" max="16383" man="1"/>
    <brk id="425" max="16383" man="1"/>
    <brk id="4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CEFB8-28B7-4C73-AF10-A055FBF72F9E}">
  <sheetPr>
    <tabColor rgb="FF92D050"/>
  </sheetPr>
  <dimension ref="A1:IC450"/>
  <sheetViews>
    <sheetView zoomScale="85" zoomScaleNormal="85" workbookViewId="0">
      <pane ySplit="4" topLeftCell="A5" activePane="bottomLeft" state="frozen"/>
      <selection pane="bottomLeft" activeCell="M39" sqref="M39"/>
    </sheetView>
  </sheetViews>
  <sheetFormatPr defaultColWidth="9.140625" defaultRowHeight="12.75" x14ac:dyDescent="0.2"/>
  <cols>
    <col min="1" max="1" width="45.42578125" style="18" customWidth="1"/>
    <col min="2" max="2" width="11.28515625" style="18" customWidth="1"/>
    <col min="3" max="3" width="11.28515625" style="51" customWidth="1"/>
    <col min="4" max="4" width="9.7109375" style="51" customWidth="1"/>
    <col min="5" max="5" width="11.28515625" style="52" customWidth="1"/>
    <col min="6" max="6" width="13.28515625" style="18" customWidth="1"/>
    <col min="7" max="7" width="9.7109375" style="19" customWidth="1"/>
    <col min="8" max="8" width="11.7109375" style="18" customWidth="1"/>
    <col min="9" max="9" width="9.7109375" style="19" customWidth="1"/>
    <col min="10" max="10" width="13.28515625" style="18" customWidth="1"/>
    <col min="11" max="11" width="9.7109375" style="19" customWidth="1"/>
    <col min="12" max="16384" width="9.140625" style="42"/>
  </cols>
  <sheetData>
    <row r="1" spans="1:237" s="20" customFormat="1" ht="18" x14ac:dyDescent="0.25">
      <c r="A1" s="17" t="s">
        <v>423</v>
      </c>
      <c r="B1" s="18"/>
      <c r="C1" s="51"/>
      <c r="D1" s="51"/>
      <c r="E1" s="52"/>
      <c r="F1" s="18"/>
      <c r="G1" s="19"/>
      <c r="H1" s="18"/>
      <c r="I1" s="19"/>
      <c r="J1" s="18"/>
      <c r="K1" s="19"/>
      <c r="L1" s="18"/>
    </row>
    <row r="2" spans="1:237" s="20" customFormat="1" ht="18" x14ac:dyDescent="0.25">
      <c r="A2" s="17" t="s">
        <v>380</v>
      </c>
      <c r="B2" s="18"/>
      <c r="C2" s="51"/>
      <c r="D2" s="51"/>
      <c r="E2" s="52"/>
      <c r="F2" s="25"/>
      <c r="G2" s="19"/>
      <c r="H2" s="18"/>
      <c r="I2" s="19"/>
      <c r="J2" s="18"/>
      <c r="K2" s="19"/>
      <c r="L2" s="18"/>
    </row>
    <row r="3" spans="1:237" s="20" customFormat="1" ht="18.75" customHeight="1" x14ac:dyDescent="0.2">
      <c r="A3" s="80" t="s">
        <v>398</v>
      </c>
      <c r="B3" s="18"/>
      <c r="C3" s="51"/>
      <c r="D3" s="51"/>
      <c r="E3" s="52"/>
      <c r="F3" s="52"/>
      <c r="G3" s="52"/>
      <c r="H3" s="52"/>
      <c r="I3" s="52"/>
      <c r="J3" s="52"/>
      <c r="K3" s="22"/>
      <c r="L3" s="23" t="s">
        <v>349</v>
      </c>
      <c r="N3" s="24"/>
      <c r="P3" s="52"/>
      <c r="Q3" s="18"/>
    </row>
    <row r="4" spans="1:237" s="20" customFormat="1" ht="18.75" customHeight="1" x14ac:dyDescent="0.2">
      <c r="A4" s="53" t="s">
        <v>403</v>
      </c>
      <c r="B4" s="18"/>
      <c r="C4" s="51"/>
      <c r="D4" s="51"/>
      <c r="E4" s="52"/>
      <c r="F4" s="54"/>
      <c r="G4" s="51"/>
      <c r="I4" s="24"/>
      <c r="L4" s="18"/>
    </row>
    <row r="5" spans="1:237" s="20" customFormat="1" ht="5.0999999999999996" customHeight="1" x14ac:dyDescent="0.2">
      <c r="A5" s="26"/>
      <c r="B5" s="18"/>
      <c r="C5" s="51"/>
      <c r="D5" s="51"/>
      <c r="E5" s="52"/>
      <c r="F5" s="18"/>
      <c r="G5" s="27"/>
      <c r="H5" s="28"/>
      <c r="I5" s="19"/>
      <c r="J5" s="18"/>
      <c r="K5" s="19"/>
      <c r="L5" s="18"/>
    </row>
    <row r="6" spans="1:237" s="30" customFormat="1" ht="25.5" customHeight="1" x14ac:dyDescent="0.2">
      <c r="A6" s="110" t="s">
        <v>295</v>
      </c>
      <c r="B6" s="115" t="s">
        <v>424</v>
      </c>
      <c r="C6" s="105" t="s">
        <v>425</v>
      </c>
      <c r="D6" s="114"/>
      <c r="E6" s="117" t="s">
        <v>426</v>
      </c>
      <c r="F6" s="105" t="s">
        <v>427</v>
      </c>
      <c r="G6" s="114"/>
      <c r="H6" s="105" t="s">
        <v>428</v>
      </c>
      <c r="I6" s="109"/>
      <c r="J6" s="109"/>
      <c r="K6" s="114"/>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row>
    <row r="7" spans="1:237" s="34" customFormat="1" ht="25.5" customHeight="1" x14ac:dyDescent="0.2">
      <c r="A7" s="111"/>
      <c r="B7" s="116"/>
      <c r="C7" s="55" t="s">
        <v>404</v>
      </c>
      <c r="D7" s="56" t="s">
        <v>294</v>
      </c>
      <c r="E7" s="116"/>
      <c r="F7" s="57" t="s">
        <v>401</v>
      </c>
      <c r="G7" s="33" t="s">
        <v>294</v>
      </c>
      <c r="H7" s="57" t="s">
        <v>400</v>
      </c>
      <c r="I7" s="33" t="s">
        <v>294</v>
      </c>
      <c r="J7" s="57" t="s">
        <v>401</v>
      </c>
      <c r="K7" s="33" t="s">
        <v>294</v>
      </c>
    </row>
    <row r="8" spans="1:237" s="38" customFormat="1" ht="18" x14ac:dyDescent="0.25">
      <c r="A8" s="35" t="s">
        <v>315</v>
      </c>
      <c r="B8" s="36"/>
      <c r="C8" s="58"/>
      <c r="D8" s="58"/>
      <c r="E8" s="36"/>
      <c r="F8" s="36"/>
      <c r="G8" s="58"/>
      <c r="H8" s="59"/>
      <c r="I8" s="58"/>
      <c r="J8" s="36"/>
      <c r="K8" s="58"/>
    </row>
    <row r="9" spans="1:237" x14ac:dyDescent="0.2">
      <c r="A9" s="36" t="s">
        <v>385</v>
      </c>
      <c r="B9" s="40">
        <v>367</v>
      </c>
      <c r="C9" s="40">
        <v>327</v>
      </c>
      <c r="D9" s="41">
        <v>89.100800000000007</v>
      </c>
      <c r="E9" s="40">
        <v>395</v>
      </c>
      <c r="F9" s="40">
        <v>310</v>
      </c>
      <c r="G9" s="41">
        <v>78.480999999999995</v>
      </c>
      <c r="H9" s="40">
        <v>386</v>
      </c>
      <c r="I9" s="41">
        <v>97.721500000000006</v>
      </c>
      <c r="J9" s="40">
        <v>318</v>
      </c>
      <c r="K9" s="41">
        <v>80.506299999999996</v>
      </c>
    </row>
    <row r="10" spans="1:237" x14ac:dyDescent="0.2">
      <c r="A10" s="36" t="s">
        <v>0</v>
      </c>
      <c r="B10" s="40">
        <v>1703</v>
      </c>
      <c r="C10" s="40">
        <v>1545</v>
      </c>
      <c r="D10" s="41">
        <v>90.722300000000004</v>
      </c>
      <c r="E10" s="40">
        <v>1872</v>
      </c>
      <c r="F10" s="40">
        <v>1565</v>
      </c>
      <c r="G10" s="41">
        <v>83.600399999999993</v>
      </c>
      <c r="H10" s="40">
        <v>1811</v>
      </c>
      <c r="I10" s="41">
        <v>96.741500000000002</v>
      </c>
      <c r="J10" s="40">
        <v>1572</v>
      </c>
      <c r="K10" s="41">
        <v>83.974400000000003</v>
      </c>
    </row>
    <row r="11" spans="1:237" x14ac:dyDescent="0.2">
      <c r="A11" s="36" t="s">
        <v>362</v>
      </c>
      <c r="B11" s="40">
        <v>462</v>
      </c>
      <c r="C11" s="40">
        <v>415</v>
      </c>
      <c r="D11" s="41">
        <v>89.826800000000006</v>
      </c>
      <c r="E11" s="40">
        <v>476</v>
      </c>
      <c r="F11" s="40">
        <v>390</v>
      </c>
      <c r="G11" s="41">
        <v>81.9328</v>
      </c>
      <c r="H11" s="40">
        <v>446</v>
      </c>
      <c r="I11" s="41">
        <v>93.697500000000005</v>
      </c>
      <c r="J11" s="40">
        <v>390</v>
      </c>
      <c r="K11" s="41">
        <v>81.9328</v>
      </c>
    </row>
    <row r="12" spans="1:237" x14ac:dyDescent="0.2">
      <c r="A12" s="36" t="s">
        <v>358</v>
      </c>
      <c r="B12" s="40">
        <v>544</v>
      </c>
      <c r="C12" s="40">
        <v>488</v>
      </c>
      <c r="D12" s="41">
        <v>89.7059</v>
      </c>
      <c r="E12" s="40">
        <v>582</v>
      </c>
      <c r="F12" s="40">
        <v>505</v>
      </c>
      <c r="G12" s="41">
        <v>86.769800000000004</v>
      </c>
      <c r="H12" s="40">
        <v>569</v>
      </c>
      <c r="I12" s="41">
        <v>97.766300000000001</v>
      </c>
      <c r="J12" s="40">
        <v>507</v>
      </c>
      <c r="K12" s="41">
        <v>87.113399999999999</v>
      </c>
    </row>
    <row r="13" spans="1:237" x14ac:dyDescent="0.2">
      <c r="A13" s="36" t="s">
        <v>311</v>
      </c>
      <c r="B13" s="40">
        <v>297</v>
      </c>
      <c r="C13" s="40">
        <v>270</v>
      </c>
      <c r="D13" s="41">
        <v>90.909099999999995</v>
      </c>
      <c r="E13" s="40">
        <v>374</v>
      </c>
      <c r="F13" s="40">
        <v>312</v>
      </c>
      <c r="G13" s="41">
        <v>83.422499999999999</v>
      </c>
      <c r="H13" s="40">
        <v>366</v>
      </c>
      <c r="I13" s="41">
        <v>97.861000000000004</v>
      </c>
      <c r="J13" s="40">
        <v>313</v>
      </c>
      <c r="K13" s="41">
        <v>83.689800000000005</v>
      </c>
    </row>
    <row r="14" spans="1:237" x14ac:dyDescent="0.2">
      <c r="A14" s="36" t="s">
        <v>1</v>
      </c>
      <c r="B14" s="40">
        <v>122</v>
      </c>
      <c r="C14" s="40">
        <v>109</v>
      </c>
      <c r="D14" s="41">
        <v>89.344300000000004</v>
      </c>
      <c r="E14" s="40">
        <v>138</v>
      </c>
      <c r="F14" s="40">
        <v>116</v>
      </c>
      <c r="G14" s="41">
        <v>84.058000000000007</v>
      </c>
      <c r="H14" s="40">
        <v>136</v>
      </c>
      <c r="I14" s="41">
        <v>98.550700000000006</v>
      </c>
      <c r="J14" s="40">
        <v>117</v>
      </c>
      <c r="K14" s="41">
        <v>84.782600000000002</v>
      </c>
    </row>
    <row r="15" spans="1:237" x14ac:dyDescent="0.2">
      <c r="A15" s="36" t="s">
        <v>2</v>
      </c>
      <c r="B15" s="40">
        <v>273</v>
      </c>
      <c r="C15" s="40">
        <v>249</v>
      </c>
      <c r="D15" s="41">
        <v>91.208799999999997</v>
      </c>
      <c r="E15" s="40">
        <v>296</v>
      </c>
      <c r="F15" s="40">
        <v>257</v>
      </c>
      <c r="G15" s="41">
        <v>86.824299999999994</v>
      </c>
      <c r="H15" s="40">
        <v>292</v>
      </c>
      <c r="I15" s="41">
        <v>98.648600000000002</v>
      </c>
      <c r="J15" s="40">
        <v>257</v>
      </c>
      <c r="K15" s="41">
        <v>86.824299999999994</v>
      </c>
    </row>
    <row r="16" spans="1:237" x14ac:dyDescent="0.2">
      <c r="A16" s="36" t="s">
        <v>3</v>
      </c>
      <c r="B16" s="40">
        <v>228</v>
      </c>
      <c r="C16" s="40">
        <v>206</v>
      </c>
      <c r="D16" s="41">
        <v>90.350899999999996</v>
      </c>
      <c r="E16" s="40">
        <v>279</v>
      </c>
      <c r="F16" s="40">
        <v>237</v>
      </c>
      <c r="G16" s="41">
        <v>84.946200000000005</v>
      </c>
      <c r="H16" s="40">
        <v>274</v>
      </c>
      <c r="I16" s="41">
        <v>98.207899999999995</v>
      </c>
      <c r="J16" s="40">
        <v>237</v>
      </c>
      <c r="K16" s="41">
        <v>84.946200000000005</v>
      </c>
    </row>
    <row r="17" spans="1:237" x14ac:dyDescent="0.2">
      <c r="A17" s="36" t="s">
        <v>363</v>
      </c>
      <c r="B17" s="40">
        <v>690</v>
      </c>
      <c r="C17" s="40">
        <v>620</v>
      </c>
      <c r="D17" s="41">
        <v>89.855099999999993</v>
      </c>
      <c r="E17" s="40">
        <v>703</v>
      </c>
      <c r="F17" s="40">
        <v>620</v>
      </c>
      <c r="G17" s="41">
        <v>88.1935</v>
      </c>
      <c r="H17" s="40">
        <v>683</v>
      </c>
      <c r="I17" s="41">
        <v>97.155000000000001</v>
      </c>
      <c r="J17" s="40">
        <v>617</v>
      </c>
      <c r="K17" s="41">
        <v>87.7667</v>
      </c>
    </row>
    <row r="18" spans="1:237" x14ac:dyDescent="0.2">
      <c r="A18" s="36" t="s">
        <v>359</v>
      </c>
      <c r="B18" s="40">
        <v>252</v>
      </c>
      <c r="C18" s="40">
        <v>181</v>
      </c>
      <c r="D18" s="41">
        <v>71.825400000000002</v>
      </c>
      <c r="E18" s="40">
        <v>259</v>
      </c>
      <c r="F18" s="40">
        <v>172</v>
      </c>
      <c r="G18" s="41">
        <v>66.409300000000002</v>
      </c>
      <c r="H18" s="40">
        <v>205</v>
      </c>
      <c r="I18" s="41">
        <v>79.150599999999997</v>
      </c>
      <c r="J18" s="40">
        <v>176</v>
      </c>
      <c r="K18" s="41">
        <v>67.953699999999998</v>
      </c>
    </row>
    <row r="19" spans="1:237" ht="13.5" thickBot="1" x14ac:dyDescent="0.25">
      <c r="A19" s="43" t="s">
        <v>296</v>
      </c>
      <c r="B19" s="44">
        <f>SUM(B9:B18)</f>
        <v>4938</v>
      </c>
      <c r="C19" s="44">
        <f>SUM(C9:C18)</f>
        <v>4410</v>
      </c>
      <c r="D19" s="45">
        <f>100*(C19/B19)</f>
        <v>89.307411907654924</v>
      </c>
      <c r="E19" s="44">
        <f>SUM(E9:E18)</f>
        <v>5374</v>
      </c>
      <c r="F19" s="44">
        <f>SUM(F9:F18)</f>
        <v>4484</v>
      </c>
      <c r="G19" s="45">
        <f>(F19/E19)*100</f>
        <v>83.438779307778191</v>
      </c>
      <c r="H19" s="44">
        <f>SUM(H9:H18)</f>
        <v>5168</v>
      </c>
      <c r="I19" s="45">
        <f>(H19/E19)*100</f>
        <v>96.166728693710454</v>
      </c>
      <c r="J19" s="44">
        <f>SUM(J9:J18)</f>
        <v>4504</v>
      </c>
      <c r="K19" s="45">
        <f>(J19/E19)*100</f>
        <v>83.810941570524747</v>
      </c>
    </row>
    <row r="20" spans="1:237" s="30" customFormat="1" ht="25.5" customHeight="1" thickTop="1" x14ac:dyDescent="0.2">
      <c r="A20" s="110" t="s">
        <v>295</v>
      </c>
      <c r="B20" s="115" t="s">
        <v>424</v>
      </c>
      <c r="C20" s="105" t="s">
        <v>425</v>
      </c>
      <c r="D20" s="114"/>
      <c r="E20" s="117" t="s">
        <v>426</v>
      </c>
      <c r="F20" s="105" t="s">
        <v>427</v>
      </c>
      <c r="G20" s="114"/>
      <c r="H20" s="105" t="s">
        <v>428</v>
      </c>
      <c r="I20" s="109"/>
      <c r="J20" s="109"/>
      <c r="K20" s="114"/>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row>
    <row r="21" spans="1:237" s="34" customFormat="1" ht="25.5" customHeight="1" x14ac:dyDescent="0.2">
      <c r="A21" s="111"/>
      <c r="B21" s="116"/>
      <c r="C21" s="55" t="s">
        <v>404</v>
      </c>
      <c r="D21" s="56" t="s">
        <v>294</v>
      </c>
      <c r="E21" s="116"/>
      <c r="F21" s="57" t="s">
        <v>401</v>
      </c>
      <c r="G21" s="33" t="s">
        <v>294</v>
      </c>
      <c r="H21" s="57" t="s">
        <v>400</v>
      </c>
      <c r="I21" s="33" t="s">
        <v>294</v>
      </c>
      <c r="J21" s="57" t="s">
        <v>401</v>
      </c>
      <c r="K21" s="33" t="s">
        <v>294</v>
      </c>
    </row>
    <row r="22" spans="1:237" s="38" customFormat="1" ht="18" x14ac:dyDescent="0.25">
      <c r="A22" s="35" t="s">
        <v>316</v>
      </c>
      <c r="B22" s="36"/>
      <c r="C22" s="58"/>
      <c r="D22" s="58"/>
      <c r="E22" s="36"/>
      <c r="F22" s="36"/>
      <c r="G22" s="58"/>
      <c r="H22" s="59"/>
      <c r="I22" s="58"/>
      <c r="J22" s="36"/>
      <c r="K22" s="58"/>
    </row>
    <row r="23" spans="1:237" x14ac:dyDescent="0.2">
      <c r="A23" s="36" t="s">
        <v>4</v>
      </c>
      <c r="B23" s="40">
        <v>274</v>
      </c>
      <c r="C23" s="40">
        <v>237</v>
      </c>
      <c r="D23" s="41">
        <v>86.496399999999994</v>
      </c>
      <c r="E23" s="39">
        <v>316</v>
      </c>
      <c r="F23" s="40">
        <v>256</v>
      </c>
      <c r="G23" s="41">
        <v>81.012699999999995</v>
      </c>
      <c r="H23" s="39">
        <v>306</v>
      </c>
      <c r="I23" s="41">
        <v>96.835400000000007</v>
      </c>
      <c r="J23" s="40">
        <v>256</v>
      </c>
      <c r="K23" s="41">
        <v>81.012699999999995</v>
      </c>
    </row>
    <row r="24" spans="1:237" x14ac:dyDescent="0.2">
      <c r="A24" s="36" t="s">
        <v>5</v>
      </c>
      <c r="B24" s="40">
        <v>33</v>
      </c>
      <c r="C24" s="40">
        <v>26</v>
      </c>
      <c r="D24" s="41">
        <v>78.787899999999993</v>
      </c>
      <c r="E24" s="39">
        <v>43</v>
      </c>
      <c r="F24" s="40">
        <v>41</v>
      </c>
      <c r="G24" s="41">
        <v>95.348799999999997</v>
      </c>
      <c r="H24" s="39">
        <v>42</v>
      </c>
      <c r="I24" s="41">
        <v>97.674400000000006</v>
      </c>
      <c r="J24" s="40">
        <v>41</v>
      </c>
      <c r="K24" s="41">
        <v>95.348799999999997</v>
      </c>
    </row>
    <row r="25" spans="1:237" x14ac:dyDescent="0.2">
      <c r="A25" s="36" t="s">
        <v>310</v>
      </c>
      <c r="B25" s="40">
        <v>223</v>
      </c>
      <c r="C25" s="40">
        <v>191</v>
      </c>
      <c r="D25" s="41">
        <v>85.650199999999998</v>
      </c>
      <c r="E25" s="39">
        <v>218</v>
      </c>
      <c r="F25" s="40">
        <v>175</v>
      </c>
      <c r="G25" s="41">
        <v>80.275199999999998</v>
      </c>
      <c r="H25" s="39">
        <v>208</v>
      </c>
      <c r="I25" s="41">
        <v>95.412800000000004</v>
      </c>
      <c r="J25" s="40">
        <v>177</v>
      </c>
      <c r="K25" s="41">
        <v>81.192700000000002</v>
      </c>
    </row>
    <row r="26" spans="1:237" x14ac:dyDescent="0.2">
      <c r="A26" s="36" t="s">
        <v>350</v>
      </c>
      <c r="B26" s="40">
        <v>451</v>
      </c>
      <c r="C26" s="40">
        <v>388</v>
      </c>
      <c r="D26" s="41">
        <v>86.031000000000006</v>
      </c>
      <c r="E26" s="39">
        <v>562</v>
      </c>
      <c r="F26" s="40">
        <v>472</v>
      </c>
      <c r="G26" s="41">
        <v>83.985799999999998</v>
      </c>
      <c r="H26" s="39">
        <v>543</v>
      </c>
      <c r="I26" s="41">
        <v>96.619200000000006</v>
      </c>
      <c r="J26" s="40">
        <v>471</v>
      </c>
      <c r="K26" s="41">
        <v>83.8078</v>
      </c>
    </row>
    <row r="27" spans="1:237" x14ac:dyDescent="0.2">
      <c r="A27" s="36" t="s">
        <v>6</v>
      </c>
      <c r="B27" s="40">
        <v>141</v>
      </c>
      <c r="C27" s="40">
        <v>124</v>
      </c>
      <c r="D27" s="41">
        <v>87.943299999999994</v>
      </c>
      <c r="E27" s="39">
        <v>158</v>
      </c>
      <c r="F27" s="40">
        <v>129</v>
      </c>
      <c r="G27" s="41">
        <v>81.645600000000002</v>
      </c>
      <c r="H27" s="39">
        <v>151</v>
      </c>
      <c r="I27" s="41">
        <v>95.569599999999994</v>
      </c>
      <c r="J27" s="40">
        <v>132</v>
      </c>
      <c r="K27" s="41">
        <v>83.544300000000007</v>
      </c>
    </row>
    <row r="28" spans="1:237" x14ac:dyDescent="0.2">
      <c r="A28" s="36" t="s">
        <v>7</v>
      </c>
      <c r="B28" s="40">
        <v>472</v>
      </c>
      <c r="C28" s="40">
        <v>395</v>
      </c>
      <c r="D28" s="41">
        <v>83.686400000000006</v>
      </c>
      <c r="E28" s="39">
        <v>511</v>
      </c>
      <c r="F28" s="40">
        <v>436</v>
      </c>
      <c r="G28" s="41">
        <v>85.322900000000004</v>
      </c>
      <c r="H28" s="39">
        <v>499</v>
      </c>
      <c r="I28" s="41">
        <v>97.651700000000005</v>
      </c>
      <c r="J28" s="40">
        <v>438</v>
      </c>
      <c r="K28" s="41">
        <v>85.714299999999994</v>
      </c>
    </row>
    <row r="29" spans="1:237" x14ac:dyDescent="0.2">
      <c r="A29" s="36" t="s">
        <v>8</v>
      </c>
      <c r="B29" s="40">
        <v>1168</v>
      </c>
      <c r="C29" s="40">
        <v>990</v>
      </c>
      <c r="D29" s="41">
        <v>84.760300000000001</v>
      </c>
      <c r="E29" s="39">
        <v>1239</v>
      </c>
      <c r="F29" s="40">
        <v>1018</v>
      </c>
      <c r="G29" s="41">
        <v>82.162999999999997</v>
      </c>
      <c r="H29" s="39">
        <v>1190</v>
      </c>
      <c r="I29" s="41">
        <v>96.045199999999994</v>
      </c>
      <c r="J29" s="40">
        <v>1023</v>
      </c>
      <c r="K29" s="41">
        <v>82.566599999999994</v>
      </c>
    </row>
    <row r="30" spans="1:237" x14ac:dyDescent="0.2">
      <c r="A30" s="36" t="s">
        <v>364</v>
      </c>
      <c r="B30" s="40">
        <v>472</v>
      </c>
      <c r="C30" s="40">
        <v>412</v>
      </c>
      <c r="D30" s="41">
        <v>87.2881</v>
      </c>
      <c r="E30" s="39">
        <v>497</v>
      </c>
      <c r="F30" s="40">
        <v>427</v>
      </c>
      <c r="G30" s="41">
        <v>85.915499999999994</v>
      </c>
      <c r="H30" s="39">
        <v>480</v>
      </c>
      <c r="I30" s="41">
        <v>96.579499999999996</v>
      </c>
      <c r="J30" s="40">
        <v>428</v>
      </c>
      <c r="K30" s="41">
        <v>86.116699999999994</v>
      </c>
    </row>
    <row r="31" spans="1:237" x14ac:dyDescent="0.2">
      <c r="A31" s="36" t="s">
        <v>9</v>
      </c>
      <c r="B31" s="40">
        <v>211</v>
      </c>
      <c r="C31" s="40">
        <v>181</v>
      </c>
      <c r="D31" s="41">
        <v>85.781999999999996</v>
      </c>
      <c r="E31" s="39">
        <v>269</v>
      </c>
      <c r="F31" s="40">
        <v>226</v>
      </c>
      <c r="G31" s="41">
        <v>84.014899999999997</v>
      </c>
      <c r="H31" s="39">
        <v>261</v>
      </c>
      <c r="I31" s="41">
        <v>97.025999999999996</v>
      </c>
      <c r="J31" s="40">
        <v>232</v>
      </c>
      <c r="K31" s="41">
        <v>86.245400000000004</v>
      </c>
    </row>
    <row r="32" spans="1:237" x14ac:dyDescent="0.2">
      <c r="A32" s="36" t="s">
        <v>10</v>
      </c>
      <c r="B32" s="40">
        <v>295</v>
      </c>
      <c r="C32" s="40">
        <v>261</v>
      </c>
      <c r="D32" s="41">
        <v>88.474599999999995</v>
      </c>
      <c r="E32" s="39">
        <v>301</v>
      </c>
      <c r="F32" s="40">
        <v>259</v>
      </c>
      <c r="G32" s="41">
        <v>86.046499999999995</v>
      </c>
      <c r="H32" s="39">
        <v>291</v>
      </c>
      <c r="I32" s="41">
        <v>96.677700000000002</v>
      </c>
      <c r="J32" s="40">
        <v>256</v>
      </c>
      <c r="K32" s="41">
        <v>85.049800000000005</v>
      </c>
    </row>
    <row r="33" spans="1:237" x14ac:dyDescent="0.2">
      <c r="A33" s="36" t="s">
        <v>458</v>
      </c>
      <c r="B33" s="40">
        <v>11</v>
      </c>
      <c r="C33" s="40">
        <v>9</v>
      </c>
      <c r="D33" s="41">
        <v>81.818100000000001</v>
      </c>
      <c r="E33" s="39">
        <v>15</v>
      </c>
      <c r="F33" s="40">
        <v>12</v>
      </c>
      <c r="G33" s="41">
        <v>80</v>
      </c>
      <c r="H33" s="39">
        <v>15</v>
      </c>
      <c r="I33" s="41">
        <v>100</v>
      </c>
      <c r="J33" s="40">
        <v>12</v>
      </c>
      <c r="K33" s="41">
        <v>80</v>
      </c>
    </row>
    <row r="34" spans="1:237" x14ac:dyDescent="0.2">
      <c r="A34" s="36" t="s">
        <v>11</v>
      </c>
      <c r="B34" s="40">
        <v>556</v>
      </c>
      <c r="C34" s="40">
        <v>464</v>
      </c>
      <c r="D34" s="41">
        <v>83.453199999999995</v>
      </c>
      <c r="E34" s="39">
        <v>605</v>
      </c>
      <c r="F34" s="40">
        <v>497</v>
      </c>
      <c r="G34" s="41">
        <v>82.148799999999994</v>
      </c>
      <c r="H34" s="39">
        <v>583</v>
      </c>
      <c r="I34" s="41">
        <v>96.363600000000005</v>
      </c>
      <c r="J34" s="40">
        <v>494</v>
      </c>
      <c r="K34" s="41">
        <v>81.652900000000002</v>
      </c>
    </row>
    <row r="35" spans="1:237" x14ac:dyDescent="0.2">
      <c r="A35" s="36" t="s">
        <v>348</v>
      </c>
      <c r="B35" s="40">
        <v>830</v>
      </c>
      <c r="C35" s="40">
        <v>725</v>
      </c>
      <c r="D35" s="41">
        <v>87.349400000000003</v>
      </c>
      <c r="E35" s="39">
        <v>941</v>
      </c>
      <c r="F35" s="40">
        <v>812</v>
      </c>
      <c r="G35" s="41">
        <v>86.291200000000003</v>
      </c>
      <c r="H35" s="39">
        <v>906</v>
      </c>
      <c r="I35" s="41">
        <v>96.280600000000007</v>
      </c>
      <c r="J35" s="40">
        <v>808</v>
      </c>
      <c r="K35" s="41">
        <v>85.866100000000003</v>
      </c>
    </row>
    <row r="36" spans="1:237" x14ac:dyDescent="0.2">
      <c r="A36" s="36" t="s">
        <v>12</v>
      </c>
      <c r="B36" s="40">
        <v>19</v>
      </c>
      <c r="C36" s="40">
        <v>12</v>
      </c>
      <c r="D36" s="41">
        <v>63.157899999999998</v>
      </c>
      <c r="E36" s="39">
        <v>33</v>
      </c>
      <c r="F36" s="40">
        <v>24</v>
      </c>
      <c r="G36" s="41">
        <v>72.7273</v>
      </c>
      <c r="H36" s="39">
        <v>29</v>
      </c>
      <c r="I36" s="41">
        <v>87.878799999999998</v>
      </c>
      <c r="J36" s="40">
        <v>24</v>
      </c>
      <c r="K36" s="41">
        <v>72.7273</v>
      </c>
    </row>
    <row r="37" spans="1:237" x14ac:dyDescent="0.2">
      <c r="A37" s="36" t="s">
        <v>13</v>
      </c>
      <c r="B37" s="40">
        <v>324</v>
      </c>
      <c r="C37" s="40">
        <v>270</v>
      </c>
      <c r="D37" s="41">
        <v>83.333299999999994</v>
      </c>
      <c r="E37" s="39">
        <v>344</v>
      </c>
      <c r="F37" s="40">
        <v>300</v>
      </c>
      <c r="G37" s="41">
        <v>87.209299999999999</v>
      </c>
      <c r="H37" s="39">
        <v>333</v>
      </c>
      <c r="I37" s="41">
        <v>96.802300000000002</v>
      </c>
      <c r="J37" s="40">
        <v>300</v>
      </c>
      <c r="K37" s="41">
        <v>87.209299999999999</v>
      </c>
    </row>
    <row r="38" spans="1:237" x14ac:dyDescent="0.2">
      <c r="A38" s="60" t="s">
        <v>360</v>
      </c>
      <c r="B38" s="40">
        <v>439</v>
      </c>
      <c r="C38" s="40">
        <v>389</v>
      </c>
      <c r="D38" s="41">
        <v>88.610500000000002</v>
      </c>
      <c r="E38" s="39">
        <v>480</v>
      </c>
      <c r="F38" s="40">
        <v>418</v>
      </c>
      <c r="G38" s="41">
        <v>87.083299999999994</v>
      </c>
      <c r="H38" s="39">
        <v>471</v>
      </c>
      <c r="I38" s="41">
        <v>98.125</v>
      </c>
      <c r="J38" s="40">
        <v>417</v>
      </c>
      <c r="K38" s="41">
        <v>86.875</v>
      </c>
    </row>
    <row r="39" spans="1:237" x14ac:dyDescent="0.2">
      <c r="A39" s="60" t="s">
        <v>14</v>
      </c>
      <c r="B39" s="40">
        <v>261</v>
      </c>
      <c r="C39" s="40">
        <v>230</v>
      </c>
      <c r="D39" s="41">
        <v>88.122600000000006</v>
      </c>
      <c r="E39" s="40">
        <v>250</v>
      </c>
      <c r="F39" s="40">
        <v>218</v>
      </c>
      <c r="G39" s="41">
        <v>87.2</v>
      </c>
      <c r="H39" s="40">
        <v>241</v>
      </c>
      <c r="I39" s="41">
        <v>96.4</v>
      </c>
      <c r="J39" s="40">
        <v>216</v>
      </c>
      <c r="K39" s="41">
        <v>86.4</v>
      </c>
    </row>
    <row r="40" spans="1:237" ht="13.5" thickBot="1" x14ac:dyDescent="0.25">
      <c r="A40" s="43" t="s">
        <v>296</v>
      </c>
      <c r="B40" s="44">
        <f>SUM(B23:B39)</f>
        <v>6180</v>
      </c>
      <c r="C40" s="44">
        <f>SUM(C23:C39)</f>
        <v>5304</v>
      </c>
      <c r="D40" s="45">
        <f>100*(C40/B40)</f>
        <v>85.825242718446603</v>
      </c>
      <c r="E40" s="44">
        <f>SUM(E23:E39)</f>
        <v>6782</v>
      </c>
      <c r="F40" s="44">
        <f>SUM(F23:F39)</f>
        <v>5720</v>
      </c>
      <c r="G40" s="45">
        <f>(F40/E40)*100</f>
        <v>84.340902388675914</v>
      </c>
      <c r="H40" s="44">
        <f>SUM(H23:H39)</f>
        <v>6549</v>
      </c>
      <c r="I40" s="45">
        <f>(H40/E40)*100</f>
        <v>96.564435269831904</v>
      </c>
      <c r="J40" s="44">
        <f>SUM(J23:J39)</f>
        <v>5725</v>
      </c>
      <c r="K40" s="45">
        <f>(J40/E40)*100</f>
        <v>84.414626953700974</v>
      </c>
    </row>
    <row r="41" spans="1:237" s="30" customFormat="1" ht="25.5" customHeight="1" thickTop="1" x14ac:dyDescent="0.2">
      <c r="A41" s="110" t="s">
        <v>295</v>
      </c>
      <c r="B41" s="115" t="s">
        <v>424</v>
      </c>
      <c r="C41" s="105" t="s">
        <v>425</v>
      </c>
      <c r="D41" s="114"/>
      <c r="E41" s="117" t="s">
        <v>426</v>
      </c>
      <c r="F41" s="105" t="s">
        <v>427</v>
      </c>
      <c r="G41" s="114"/>
      <c r="H41" s="105" t="s">
        <v>428</v>
      </c>
      <c r="I41" s="109"/>
      <c r="J41" s="109"/>
      <c r="K41" s="114"/>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row>
    <row r="42" spans="1:237" s="34" customFormat="1" ht="25.5" customHeight="1" x14ac:dyDescent="0.2">
      <c r="A42" s="111"/>
      <c r="B42" s="116"/>
      <c r="C42" s="55" t="s">
        <v>404</v>
      </c>
      <c r="D42" s="56" t="s">
        <v>294</v>
      </c>
      <c r="E42" s="116"/>
      <c r="F42" s="57" t="s">
        <v>401</v>
      </c>
      <c r="G42" s="33" t="s">
        <v>294</v>
      </c>
      <c r="H42" s="57" t="s">
        <v>400</v>
      </c>
      <c r="I42" s="33" t="s">
        <v>294</v>
      </c>
      <c r="J42" s="57" t="s">
        <v>401</v>
      </c>
      <c r="K42" s="33" t="s">
        <v>294</v>
      </c>
    </row>
    <row r="43" spans="1:237" ht="18" x14ac:dyDescent="0.25">
      <c r="A43" s="35" t="s">
        <v>317</v>
      </c>
      <c r="B43" s="36"/>
      <c r="C43" s="58"/>
      <c r="D43" s="58"/>
      <c r="E43" s="36"/>
      <c r="F43" s="36"/>
      <c r="G43" s="58"/>
      <c r="H43" s="59"/>
      <c r="I43" s="58"/>
      <c r="J43" s="36"/>
      <c r="K43" s="58"/>
    </row>
    <row r="44" spans="1:237" x14ac:dyDescent="0.2">
      <c r="A44" s="36" t="s">
        <v>15</v>
      </c>
      <c r="B44" s="40">
        <v>223</v>
      </c>
      <c r="C44" s="40">
        <v>196</v>
      </c>
      <c r="D44" s="41">
        <v>87.892399999999995</v>
      </c>
      <c r="E44" s="39">
        <v>256</v>
      </c>
      <c r="F44" s="40">
        <v>219</v>
      </c>
      <c r="G44" s="41">
        <v>85.546899999999994</v>
      </c>
      <c r="H44" s="39">
        <v>245</v>
      </c>
      <c r="I44" s="41">
        <v>95.703100000000006</v>
      </c>
      <c r="J44" s="40">
        <v>219</v>
      </c>
      <c r="K44" s="41">
        <v>85.546899999999994</v>
      </c>
    </row>
    <row r="45" spans="1:237" x14ac:dyDescent="0.2">
      <c r="A45" s="36" t="s">
        <v>16</v>
      </c>
      <c r="B45" s="40">
        <v>613</v>
      </c>
      <c r="C45" s="40">
        <v>548</v>
      </c>
      <c r="D45" s="41">
        <v>89.3964</v>
      </c>
      <c r="E45" s="39">
        <v>708</v>
      </c>
      <c r="F45" s="40">
        <v>587</v>
      </c>
      <c r="G45" s="41">
        <v>82.909599999999998</v>
      </c>
      <c r="H45" s="39">
        <v>693</v>
      </c>
      <c r="I45" s="41">
        <v>97.881399999999999</v>
      </c>
      <c r="J45" s="40">
        <v>594</v>
      </c>
      <c r="K45" s="41">
        <v>83.898300000000006</v>
      </c>
    </row>
    <row r="46" spans="1:237" x14ac:dyDescent="0.2">
      <c r="A46" s="36" t="s">
        <v>17</v>
      </c>
      <c r="B46" s="40">
        <v>226</v>
      </c>
      <c r="C46" s="40">
        <v>183</v>
      </c>
      <c r="D46" s="41">
        <v>80.973500000000001</v>
      </c>
      <c r="E46" s="39">
        <v>256</v>
      </c>
      <c r="F46" s="40">
        <v>210</v>
      </c>
      <c r="G46" s="41">
        <v>82.031300000000002</v>
      </c>
      <c r="H46" s="39">
        <v>245</v>
      </c>
      <c r="I46" s="41">
        <v>95.703100000000006</v>
      </c>
      <c r="J46" s="40">
        <v>212</v>
      </c>
      <c r="K46" s="41">
        <v>82.8125</v>
      </c>
    </row>
    <row r="47" spans="1:237" x14ac:dyDescent="0.2">
      <c r="A47" s="36" t="s">
        <v>18</v>
      </c>
      <c r="B47" s="40">
        <v>312</v>
      </c>
      <c r="C47" s="40">
        <v>291</v>
      </c>
      <c r="D47" s="41">
        <v>93.269199999999998</v>
      </c>
      <c r="E47" s="39">
        <v>332</v>
      </c>
      <c r="F47" s="40">
        <v>278</v>
      </c>
      <c r="G47" s="41">
        <v>83.734899999999996</v>
      </c>
      <c r="H47" s="39">
        <v>323</v>
      </c>
      <c r="I47" s="41">
        <v>97.289199999999994</v>
      </c>
      <c r="J47" s="40">
        <v>279</v>
      </c>
      <c r="K47" s="41">
        <v>84.036100000000005</v>
      </c>
    </row>
    <row r="48" spans="1:237" x14ac:dyDescent="0.2">
      <c r="A48" s="36" t="s">
        <v>19</v>
      </c>
      <c r="B48" s="40">
        <v>247</v>
      </c>
      <c r="C48" s="40">
        <v>216</v>
      </c>
      <c r="D48" s="41">
        <v>87.449399999999997</v>
      </c>
      <c r="E48" s="39">
        <v>270</v>
      </c>
      <c r="F48" s="40">
        <v>238</v>
      </c>
      <c r="G48" s="41">
        <v>88.148099999999999</v>
      </c>
      <c r="H48" s="39">
        <v>262</v>
      </c>
      <c r="I48" s="41">
        <v>97.037000000000006</v>
      </c>
      <c r="J48" s="40">
        <v>238</v>
      </c>
      <c r="K48" s="41">
        <v>88.148099999999999</v>
      </c>
    </row>
    <row r="49" spans="1:237" x14ac:dyDescent="0.2">
      <c r="A49" s="36" t="s">
        <v>20</v>
      </c>
      <c r="B49" s="40">
        <v>910</v>
      </c>
      <c r="C49" s="40">
        <v>735</v>
      </c>
      <c r="D49" s="41">
        <v>80.769199999999998</v>
      </c>
      <c r="E49" s="39">
        <v>1006</v>
      </c>
      <c r="F49" s="40">
        <v>784</v>
      </c>
      <c r="G49" s="41">
        <v>77.932400000000001</v>
      </c>
      <c r="H49" s="39">
        <v>965</v>
      </c>
      <c r="I49" s="41">
        <v>95.924499999999995</v>
      </c>
      <c r="J49" s="40">
        <v>788</v>
      </c>
      <c r="K49" s="41">
        <v>78.33</v>
      </c>
    </row>
    <row r="50" spans="1:237" x14ac:dyDescent="0.2">
      <c r="A50" s="36" t="s">
        <v>21</v>
      </c>
      <c r="B50" s="40">
        <v>503</v>
      </c>
      <c r="C50" s="40">
        <v>422</v>
      </c>
      <c r="D50" s="41">
        <v>83.896600000000007</v>
      </c>
      <c r="E50" s="39">
        <v>567</v>
      </c>
      <c r="F50" s="40">
        <v>447</v>
      </c>
      <c r="G50" s="41">
        <v>78.835999999999999</v>
      </c>
      <c r="H50" s="39">
        <v>554</v>
      </c>
      <c r="I50" s="41">
        <v>97.7072</v>
      </c>
      <c r="J50" s="40">
        <v>445</v>
      </c>
      <c r="K50" s="41">
        <v>78.483199999999997</v>
      </c>
    </row>
    <row r="51" spans="1:237" x14ac:dyDescent="0.2">
      <c r="A51" s="36" t="s">
        <v>22</v>
      </c>
      <c r="B51" s="40">
        <v>319</v>
      </c>
      <c r="C51" s="40">
        <v>282</v>
      </c>
      <c r="D51" s="41">
        <v>88.401300000000006</v>
      </c>
      <c r="E51" s="39">
        <v>380</v>
      </c>
      <c r="F51" s="40">
        <v>297</v>
      </c>
      <c r="G51" s="41">
        <v>78.157899999999998</v>
      </c>
      <c r="H51" s="39">
        <v>355</v>
      </c>
      <c r="I51" s="41">
        <v>93.421099999999996</v>
      </c>
      <c r="J51" s="40">
        <v>297</v>
      </c>
      <c r="K51" s="41">
        <v>78.157899999999998</v>
      </c>
    </row>
    <row r="52" spans="1:237" x14ac:dyDescent="0.2">
      <c r="A52" s="36" t="s">
        <v>23</v>
      </c>
      <c r="B52" s="40">
        <v>315</v>
      </c>
      <c r="C52" s="40">
        <v>275</v>
      </c>
      <c r="D52" s="41">
        <v>87.301599999999993</v>
      </c>
      <c r="E52" s="39">
        <v>335</v>
      </c>
      <c r="F52" s="40">
        <v>285</v>
      </c>
      <c r="G52" s="41">
        <v>85.074600000000004</v>
      </c>
      <c r="H52" s="39">
        <v>319</v>
      </c>
      <c r="I52" s="41">
        <v>95.2239</v>
      </c>
      <c r="J52" s="40">
        <v>285</v>
      </c>
      <c r="K52" s="41">
        <v>85.074600000000004</v>
      </c>
    </row>
    <row r="53" spans="1:237" ht="12.75" customHeight="1" x14ac:dyDescent="0.2">
      <c r="A53" s="36" t="s">
        <v>361</v>
      </c>
      <c r="B53" s="40">
        <v>293</v>
      </c>
      <c r="C53" s="40">
        <v>249</v>
      </c>
      <c r="D53" s="41">
        <v>84.982900000000001</v>
      </c>
      <c r="E53" s="39">
        <v>301</v>
      </c>
      <c r="F53" s="40">
        <v>260</v>
      </c>
      <c r="G53" s="41">
        <v>86.378699999999995</v>
      </c>
      <c r="H53" s="39">
        <v>292</v>
      </c>
      <c r="I53" s="41">
        <v>97.01</v>
      </c>
      <c r="J53" s="40">
        <v>262</v>
      </c>
      <c r="K53" s="41">
        <v>87.043199999999999</v>
      </c>
    </row>
    <row r="54" spans="1:237" x14ac:dyDescent="0.2">
      <c r="A54" s="36" t="s">
        <v>24</v>
      </c>
      <c r="B54" s="40">
        <v>406</v>
      </c>
      <c r="C54" s="40">
        <v>378</v>
      </c>
      <c r="D54" s="41">
        <v>93.103399999999993</v>
      </c>
      <c r="E54" s="39">
        <v>384</v>
      </c>
      <c r="F54" s="40">
        <v>345</v>
      </c>
      <c r="G54" s="41">
        <v>89.843800000000002</v>
      </c>
      <c r="H54" s="39">
        <v>373</v>
      </c>
      <c r="I54" s="41">
        <v>97.135400000000004</v>
      </c>
      <c r="J54" s="40">
        <v>343</v>
      </c>
      <c r="K54" s="41">
        <v>89.322900000000004</v>
      </c>
    </row>
    <row r="55" spans="1:237" x14ac:dyDescent="0.2">
      <c r="A55" s="60" t="s">
        <v>25</v>
      </c>
      <c r="B55" s="40">
        <v>172</v>
      </c>
      <c r="C55" s="40">
        <v>150</v>
      </c>
      <c r="D55" s="41">
        <v>87.209299999999999</v>
      </c>
      <c r="E55" s="40">
        <v>200</v>
      </c>
      <c r="F55" s="40">
        <v>150</v>
      </c>
      <c r="G55" s="41">
        <v>75</v>
      </c>
      <c r="H55" s="40">
        <v>186</v>
      </c>
      <c r="I55" s="41">
        <v>93</v>
      </c>
      <c r="J55" s="40">
        <v>150</v>
      </c>
      <c r="K55" s="41">
        <v>75</v>
      </c>
    </row>
    <row r="56" spans="1:237" ht="13.5" thickBot="1" x14ac:dyDescent="0.25">
      <c r="A56" s="43" t="s">
        <v>296</v>
      </c>
      <c r="B56" s="44">
        <f>SUM(B44:B55)</f>
        <v>4539</v>
      </c>
      <c r="C56" s="44">
        <f>SUM(C44:C55)</f>
        <v>3925</v>
      </c>
      <c r="D56" s="45">
        <f>100*(C56/B56)</f>
        <v>86.472791363736505</v>
      </c>
      <c r="E56" s="44">
        <f>SUM(E44:E55)</f>
        <v>4995</v>
      </c>
      <c r="F56" s="44">
        <f>SUM(F44:F55)</f>
        <v>4100</v>
      </c>
      <c r="G56" s="45">
        <f>(F56/E56)*100</f>
        <v>82.082082082082081</v>
      </c>
      <c r="H56" s="44">
        <f>SUM(H44:H55)</f>
        <v>4812</v>
      </c>
      <c r="I56" s="45">
        <f>(H56/E56)*100</f>
        <v>96.336336336336331</v>
      </c>
      <c r="J56" s="44">
        <f>SUM(J44:J55)</f>
        <v>4112</v>
      </c>
      <c r="K56" s="45">
        <f>(J56/E56)*100</f>
        <v>82.322322322322321</v>
      </c>
    </row>
    <row r="57" spans="1:237" s="30" customFormat="1" ht="25.5" customHeight="1" thickTop="1" x14ac:dyDescent="0.2">
      <c r="A57" s="110" t="s">
        <v>295</v>
      </c>
      <c r="B57" s="115" t="s">
        <v>424</v>
      </c>
      <c r="C57" s="105" t="s">
        <v>425</v>
      </c>
      <c r="D57" s="114"/>
      <c r="E57" s="117" t="s">
        <v>426</v>
      </c>
      <c r="F57" s="105" t="s">
        <v>427</v>
      </c>
      <c r="G57" s="114"/>
      <c r="H57" s="105" t="s">
        <v>428</v>
      </c>
      <c r="I57" s="109"/>
      <c r="J57" s="109"/>
      <c r="K57" s="114"/>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row>
    <row r="58" spans="1:237" s="34" customFormat="1" ht="25.5" customHeight="1" x14ac:dyDescent="0.2">
      <c r="A58" s="111"/>
      <c r="B58" s="116"/>
      <c r="C58" s="55" t="s">
        <v>404</v>
      </c>
      <c r="D58" s="56" t="s">
        <v>294</v>
      </c>
      <c r="E58" s="116"/>
      <c r="F58" s="57" t="s">
        <v>401</v>
      </c>
      <c r="G58" s="33" t="s">
        <v>294</v>
      </c>
      <c r="H58" s="57" t="s">
        <v>400</v>
      </c>
      <c r="I58" s="33" t="s">
        <v>294</v>
      </c>
      <c r="J58" s="57" t="s">
        <v>401</v>
      </c>
      <c r="K58" s="33" t="s">
        <v>294</v>
      </c>
    </row>
    <row r="59" spans="1:237" ht="18" x14ac:dyDescent="0.25">
      <c r="A59" s="35" t="s">
        <v>318</v>
      </c>
      <c r="B59" s="35"/>
      <c r="C59" s="37"/>
      <c r="D59" s="37"/>
      <c r="E59" s="36"/>
      <c r="F59" s="36"/>
      <c r="G59" s="37"/>
      <c r="H59" s="36"/>
      <c r="I59" s="37"/>
      <c r="J59" s="36"/>
      <c r="K59" s="37"/>
    </row>
    <row r="60" spans="1:237" x14ac:dyDescent="0.2">
      <c r="A60" s="36" t="s">
        <v>28</v>
      </c>
      <c r="B60" s="40">
        <v>326</v>
      </c>
      <c r="C60" s="39">
        <v>306</v>
      </c>
      <c r="D60" s="41">
        <v>93.864999999999995</v>
      </c>
      <c r="E60" s="39">
        <v>368</v>
      </c>
      <c r="F60" s="40">
        <v>325</v>
      </c>
      <c r="G60" s="41">
        <v>88.315200000000004</v>
      </c>
      <c r="H60" s="40">
        <v>356</v>
      </c>
      <c r="I60" s="41">
        <v>96.739099999999993</v>
      </c>
      <c r="J60" s="40">
        <v>325</v>
      </c>
      <c r="K60" s="41">
        <v>88.315200000000004</v>
      </c>
    </row>
    <row r="61" spans="1:237" x14ac:dyDescent="0.2">
      <c r="A61" s="36" t="s">
        <v>29</v>
      </c>
      <c r="B61" s="40">
        <v>1007</v>
      </c>
      <c r="C61" s="39">
        <v>918</v>
      </c>
      <c r="D61" s="41">
        <v>91.161900000000003</v>
      </c>
      <c r="E61" s="39">
        <v>1044</v>
      </c>
      <c r="F61" s="40">
        <v>888</v>
      </c>
      <c r="G61" s="41">
        <v>85.057500000000005</v>
      </c>
      <c r="H61" s="40">
        <v>1021</v>
      </c>
      <c r="I61" s="41">
        <v>97.796899999999994</v>
      </c>
      <c r="J61" s="40">
        <v>890</v>
      </c>
      <c r="K61" s="41">
        <v>85.248999999999995</v>
      </c>
    </row>
    <row r="62" spans="1:237" x14ac:dyDescent="0.2">
      <c r="A62" s="36" t="s">
        <v>33</v>
      </c>
      <c r="B62" s="40">
        <v>658</v>
      </c>
      <c r="C62" s="39">
        <v>599</v>
      </c>
      <c r="D62" s="41">
        <v>91.0334</v>
      </c>
      <c r="E62" s="39">
        <v>708</v>
      </c>
      <c r="F62" s="40">
        <v>632</v>
      </c>
      <c r="G62" s="41">
        <v>89.265500000000003</v>
      </c>
      <c r="H62" s="40">
        <v>696</v>
      </c>
      <c r="I62" s="41">
        <v>98.305099999999996</v>
      </c>
      <c r="J62" s="40">
        <v>633</v>
      </c>
      <c r="K62" s="41">
        <v>89.406800000000004</v>
      </c>
    </row>
    <row r="63" spans="1:237" x14ac:dyDescent="0.2">
      <c r="A63" s="36" t="s">
        <v>36</v>
      </c>
      <c r="B63" s="40">
        <v>675</v>
      </c>
      <c r="C63" s="39">
        <v>543</v>
      </c>
      <c r="D63" s="41">
        <v>80.444400000000002</v>
      </c>
      <c r="E63" s="39">
        <v>712</v>
      </c>
      <c r="F63" s="40">
        <v>561</v>
      </c>
      <c r="G63" s="41">
        <v>78.792100000000005</v>
      </c>
      <c r="H63" s="40">
        <v>662</v>
      </c>
      <c r="I63" s="41">
        <v>92.977500000000006</v>
      </c>
      <c r="J63" s="40">
        <v>565</v>
      </c>
      <c r="K63" s="41">
        <v>79.353899999999996</v>
      </c>
    </row>
    <row r="64" spans="1:237" x14ac:dyDescent="0.2">
      <c r="A64" s="36" t="s">
        <v>39</v>
      </c>
      <c r="B64" s="40">
        <v>190</v>
      </c>
      <c r="C64" s="39">
        <v>175</v>
      </c>
      <c r="D64" s="41">
        <v>92.1053</v>
      </c>
      <c r="E64" s="39">
        <v>187</v>
      </c>
      <c r="F64" s="40">
        <v>170</v>
      </c>
      <c r="G64" s="41">
        <v>90.909099999999995</v>
      </c>
      <c r="H64" s="40">
        <v>183</v>
      </c>
      <c r="I64" s="41">
        <v>97.861000000000004</v>
      </c>
      <c r="J64" s="40">
        <v>169</v>
      </c>
      <c r="K64" s="41">
        <v>90.374300000000005</v>
      </c>
    </row>
    <row r="65" spans="1:237" x14ac:dyDescent="0.2">
      <c r="A65" s="36" t="s">
        <v>40</v>
      </c>
      <c r="B65" s="40">
        <v>187</v>
      </c>
      <c r="C65" s="39">
        <v>166</v>
      </c>
      <c r="D65" s="41">
        <v>88.770099999999999</v>
      </c>
      <c r="E65" s="39">
        <v>214</v>
      </c>
      <c r="F65" s="40">
        <v>182</v>
      </c>
      <c r="G65" s="41">
        <v>85.046700000000001</v>
      </c>
      <c r="H65" s="40">
        <v>209</v>
      </c>
      <c r="I65" s="41">
        <v>97.663600000000002</v>
      </c>
      <c r="J65" s="40">
        <v>184</v>
      </c>
      <c r="K65" s="41">
        <v>85.981300000000005</v>
      </c>
    </row>
    <row r="66" spans="1:237" x14ac:dyDescent="0.2">
      <c r="A66" s="36" t="s">
        <v>41</v>
      </c>
      <c r="B66" s="40">
        <v>390</v>
      </c>
      <c r="C66" s="39">
        <v>364</v>
      </c>
      <c r="D66" s="41">
        <v>93.333299999999994</v>
      </c>
      <c r="E66" s="39">
        <v>401</v>
      </c>
      <c r="F66" s="40">
        <v>367</v>
      </c>
      <c r="G66" s="41">
        <v>91.521199999999993</v>
      </c>
      <c r="H66" s="40">
        <v>392</v>
      </c>
      <c r="I66" s="41">
        <v>97.755600000000001</v>
      </c>
      <c r="J66" s="40">
        <v>368</v>
      </c>
      <c r="K66" s="41">
        <v>91.770600000000002</v>
      </c>
    </row>
    <row r="67" spans="1:237" x14ac:dyDescent="0.2">
      <c r="A67" s="36" t="s">
        <v>43</v>
      </c>
      <c r="B67" s="40">
        <v>258</v>
      </c>
      <c r="C67" s="39">
        <v>175</v>
      </c>
      <c r="D67" s="41">
        <v>67.829499999999996</v>
      </c>
      <c r="E67" s="39">
        <v>252</v>
      </c>
      <c r="F67" s="40">
        <v>157</v>
      </c>
      <c r="G67" s="41">
        <v>62.301600000000001</v>
      </c>
      <c r="H67" s="40">
        <v>210</v>
      </c>
      <c r="I67" s="41">
        <v>83.333299999999994</v>
      </c>
      <c r="J67" s="40">
        <v>157</v>
      </c>
      <c r="K67" s="41">
        <v>62.301600000000001</v>
      </c>
    </row>
    <row r="68" spans="1:237" x14ac:dyDescent="0.2">
      <c r="A68" s="36" t="s">
        <v>44</v>
      </c>
      <c r="B68" s="40">
        <v>446</v>
      </c>
      <c r="C68" s="39">
        <v>395</v>
      </c>
      <c r="D68" s="41">
        <v>88.564999999999998</v>
      </c>
      <c r="E68" s="39">
        <v>462</v>
      </c>
      <c r="F68" s="40">
        <v>374</v>
      </c>
      <c r="G68" s="41">
        <v>80.952399999999997</v>
      </c>
      <c r="H68" s="40">
        <v>444</v>
      </c>
      <c r="I68" s="41">
        <v>96.103899999999996</v>
      </c>
      <c r="J68" s="40">
        <v>372</v>
      </c>
      <c r="K68" s="41">
        <v>80.519499999999994</v>
      </c>
    </row>
    <row r="69" spans="1:237" x14ac:dyDescent="0.2">
      <c r="A69" s="36" t="s">
        <v>48</v>
      </c>
      <c r="B69" s="40">
        <v>300</v>
      </c>
      <c r="C69" s="39">
        <v>235</v>
      </c>
      <c r="D69" s="41">
        <v>78.333299999999994</v>
      </c>
      <c r="E69" s="39">
        <v>297</v>
      </c>
      <c r="F69" s="40">
        <v>222</v>
      </c>
      <c r="G69" s="41">
        <v>74.747500000000002</v>
      </c>
      <c r="H69" s="40">
        <v>248</v>
      </c>
      <c r="I69" s="41">
        <v>83.5017</v>
      </c>
      <c r="J69" s="40">
        <v>220</v>
      </c>
      <c r="K69" s="41">
        <v>74.074100000000001</v>
      </c>
    </row>
    <row r="70" spans="1:237" x14ac:dyDescent="0.2">
      <c r="A70" s="60" t="s">
        <v>49</v>
      </c>
      <c r="B70" s="40">
        <v>1377</v>
      </c>
      <c r="C70" s="40">
        <v>1250</v>
      </c>
      <c r="D70" s="41">
        <v>90.777100000000004</v>
      </c>
      <c r="E70" s="40">
        <v>1518</v>
      </c>
      <c r="F70" s="40">
        <v>1325</v>
      </c>
      <c r="G70" s="41">
        <v>87.285899999999998</v>
      </c>
      <c r="H70" s="40">
        <v>1482</v>
      </c>
      <c r="I70" s="41">
        <v>97.628500000000003</v>
      </c>
      <c r="J70" s="40">
        <v>1324</v>
      </c>
      <c r="K70" s="41">
        <v>87.22</v>
      </c>
    </row>
    <row r="71" spans="1:237" ht="13.5" thickBot="1" x14ac:dyDescent="0.25">
      <c r="A71" s="43" t="s">
        <v>296</v>
      </c>
      <c r="B71" s="44">
        <f>SUM(B60:B70)</f>
        <v>5814</v>
      </c>
      <c r="C71" s="44">
        <f>SUM(C60:C70)</f>
        <v>5126</v>
      </c>
      <c r="D71" s="45">
        <f>100*(C71/B71)</f>
        <v>88.16649466804266</v>
      </c>
      <c r="E71" s="44">
        <f>SUM(E60:E70)</f>
        <v>6163</v>
      </c>
      <c r="F71" s="44">
        <f>SUM(F60:F70)</f>
        <v>5203</v>
      </c>
      <c r="G71" s="45">
        <f>(F71/E71)*100</f>
        <v>84.423170533830927</v>
      </c>
      <c r="H71" s="44">
        <f>SUM(H60:H70)</f>
        <v>5903</v>
      </c>
      <c r="I71" s="45">
        <f>(H71/E71)*100</f>
        <v>95.781275352912544</v>
      </c>
      <c r="J71" s="44">
        <f>SUM(J60:J70)</f>
        <v>5207</v>
      </c>
      <c r="K71" s="45">
        <f>(J71/E71)*100</f>
        <v>84.488073989939963</v>
      </c>
    </row>
    <row r="72" spans="1:237" s="30" customFormat="1" ht="25.5" customHeight="1" thickTop="1" x14ac:dyDescent="0.2">
      <c r="A72" s="110" t="s">
        <v>295</v>
      </c>
      <c r="B72" s="115" t="s">
        <v>424</v>
      </c>
      <c r="C72" s="105" t="s">
        <v>425</v>
      </c>
      <c r="D72" s="114"/>
      <c r="E72" s="117" t="s">
        <v>426</v>
      </c>
      <c r="F72" s="105" t="s">
        <v>427</v>
      </c>
      <c r="G72" s="114"/>
      <c r="H72" s="105" t="s">
        <v>428</v>
      </c>
      <c r="I72" s="109"/>
      <c r="J72" s="109"/>
      <c r="K72" s="114"/>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row>
    <row r="73" spans="1:237" s="34" customFormat="1" ht="25.5" customHeight="1" x14ac:dyDescent="0.2">
      <c r="A73" s="111"/>
      <c r="B73" s="116"/>
      <c r="C73" s="55" t="s">
        <v>404</v>
      </c>
      <c r="D73" s="56" t="s">
        <v>294</v>
      </c>
      <c r="E73" s="116"/>
      <c r="F73" s="57" t="s">
        <v>401</v>
      </c>
      <c r="G73" s="33" t="s">
        <v>294</v>
      </c>
      <c r="H73" s="57" t="s">
        <v>400</v>
      </c>
      <c r="I73" s="33" t="s">
        <v>294</v>
      </c>
      <c r="J73" s="57" t="s">
        <v>401</v>
      </c>
      <c r="K73" s="33" t="s">
        <v>294</v>
      </c>
    </row>
    <row r="74" spans="1:237" ht="18" x14ac:dyDescent="0.25">
      <c r="A74" s="35" t="s">
        <v>338</v>
      </c>
      <c r="B74" s="35"/>
      <c r="C74" s="48"/>
      <c r="D74" s="48"/>
      <c r="E74" s="35"/>
      <c r="F74" s="35"/>
      <c r="G74" s="48"/>
      <c r="H74" s="35"/>
      <c r="I74" s="48"/>
      <c r="J74" s="35"/>
      <c r="K74" s="48"/>
    </row>
    <row r="75" spans="1:237" ht="12.75" customHeight="1" x14ac:dyDescent="0.2">
      <c r="A75" s="36" t="s">
        <v>26</v>
      </c>
      <c r="B75" s="40">
        <v>672</v>
      </c>
      <c r="C75" s="39">
        <v>613</v>
      </c>
      <c r="D75" s="41">
        <v>91.220200000000006</v>
      </c>
      <c r="E75" s="39">
        <v>773</v>
      </c>
      <c r="F75" s="40">
        <v>662</v>
      </c>
      <c r="G75" s="41">
        <v>85.6404</v>
      </c>
      <c r="H75" s="40">
        <v>756</v>
      </c>
      <c r="I75" s="41">
        <v>97.800799999999995</v>
      </c>
      <c r="J75" s="40">
        <v>662</v>
      </c>
      <c r="K75" s="41">
        <v>85.6404</v>
      </c>
    </row>
    <row r="76" spans="1:237" ht="12.75" customHeight="1" x14ac:dyDescent="0.2">
      <c r="A76" s="36" t="s">
        <v>27</v>
      </c>
      <c r="B76" s="40">
        <v>293</v>
      </c>
      <c r="C76" s="39">
        <v>281</v>
      </c>
      <c r="D76" s="41">
        <v>95.904399999999995</v>
      </c>
      <c r="E76" s="39">
        <v>283</v>
      </c>
      <c r="F76" s="40">
        <v>263</v>
      </c>
      <c r="G76" s="41">
        <v>92.932900000000004</v>
      </c>
      <c r="H76" s="40">
        <v>276</v>
      </c>
      <c r="I76" s="41">
        <v>97.526499999999999</v>
      </c>
      <c r="J76" s="40">
        <v>264</v>
      </c>
      <c r="K76" s="41">
        <v>93.286199999999994</v>
      </c>
    </row>
    <row r="77" spans="1:237" ht="12.75" customHeight="1" x14ac:dyDescent="0.2">
      <c r="A77" s="36" t="s">
        <v>30</v>
      </c>
      <c r="B77" s="40">
        <v>236</v>
      </c>
      <c r="C77" s="39">
        <v>220</v>
      </c>
      <c r="D77" s="41">
        <v>93.220299999999995</v>
      </c>
      <c r="E77" s="39">
        <v>245</v>
      </c>
      <c r="F77" s="40">
        <v>220</v>
      </c>
      <c r="G77" s="41">
        <v>89.795900000000003</v>
      </c>
      <c r="H77" s="40">
        <v>240</v>
      </c>
      <c r="I77" s="41">
        <v>97.959199999999996</v>
      </c>
      <c r="J77" s="40">
        <v>226</v>
      </c>
      <c r="K77" s="41">
        <v>92.244900000000001</v>
      </c>
    </row>
    <row r="78" spans="1:237" ht="12.75" customHeight="1" x14ac:dyDescent="0.2">
      <c r="A78" s="36" t="s">
        <v>31</v>
      </c>
      <c r="B78" s="40">
        <v>1454</v>
      </c>
      <c r="C78" s="39">
        <v>1268</v>
      </c>
      <c r="D78" s="41">
        <v>87.207700000000003</v>
      </c>
      <c r="E78" s="39">
        <v>1560</v>
      </c>
      <c r="F78" s="40">
        <v>1267</v>
      </c>
      <c r="G78" s="41">
        <v>81.2179</v>
      </c>
      <c r="H78" s="40">
        <v>1514</v>
      </c>
      <c r="I78" s="41">
        <v>97.051299999999998</v>
      </c>
      <c r="J78" s="40">
        <v>1267</v>
      </c>
      <c r="K78" s="41">
        <v>81.2179</v>
      </c>
    </row>
    <row r="79" spans="1:237" ht="12.75" customHeight="1" x14ac:dyDescent="0.2">
      <c r="A79" s="36" t="s">
        <v>32</v>
      </c>
      <c r="B79" s="40">
        <v>215</v>
      </c>
      <c r="C79" s="39">
        <v>199</v>
      </c>
      <c r="D79" s="41">
        <v>92.558099999999996</v>
      </c>
      <c r="E79" s="39">
        <v>225</v>
      </c>
      <c r="F79" s="40">
        <v>190</v>
      </c>
      <c r="G79" s="41">
        <v>84.444400000000002</v>
      </c>
      <c r="H79" s="40">
        <v>212</v>
      </c>
      <c r="I79" s="41">
        <v>94.222200000000001</v>
      </c>
      <c r="J79" s="40">
        <v>190</v>
      </c>
      <c r="K79" s="41">
        <v>84.444400000000002</v>
      </c>
    </row>
    <row r="80" spans="1:237" ht="12.75" customHeight="1" x14ac:dyDescent="0.2">
      <c r="A80" s="36" t="s">
        <v>34</v>
      </c>
      <c r="B80" s="40">
        <v>358</v>
      </c>
      <c r="C80" s="39">
        <v>331</v>
      </c>
      <c r="D80" s="41">
        <v>92.458100000000002</v>
      </c>
      <c r="E80" s="39">
        <v>379</v>
      </c>
      <c r="F80" s="40">
        <v>353</v>
      </c>
      <c r="G80" s="41">
        <v>93.139799999999994</v>
      </c>
      <c r="H80" s="40">
        <v>374</v>
      </c>
      <c r="I80" s="41">
        <v>98.680700000000002</v>
      </c>
      <c r="J80" s="40">
        <v>354</v>
      </c>
      <c r="K80" s="41">
        <v>93.403700000000001</v>
      </c>
    </row>
    <row r="81" spans="1:237" ht="12.75" customHeight="1" x14ac:dyDescent="0.2">
      <c r="A81" s="36" t="s">
        <v>306</v>
      </c>
      <c r="B81" s="40">
        <v>644</v>
      </c>
      <c r="C81" s="39">
        <v>600</v>
      </c>
      <c r="D81" s="41">
        <v>93.167699999999996</v>
      </c>
      <c r="E81" s="39">
        <v>856</v>
      </c>
      <c r="F81" s="40">
        <v>759</v>
      </c>
      <c r="G81" s="41">
        <v>88.668199999999999</v>
      </c>
      <c r="H81" s="40">
        <v>830</v>
      </c>
      <c r="I81" s="41">
        <v>96.962599999999995</v>
      </c>
      <c r="J81" s="40">
        <v>750</v>
      </c>
      <c r="K81" s="41">
        <v>87.616799999999998</v>
      </c>
    </row>
    <row r="82" spans="1:237" ht="12.75" customHeight="1" x14ac:dyDescent="0.2">
      <c r="A82" s="36" t="s">
        <v>35</v>
      </c>
      <c r="B82" s="40">
        <v>300</v>
      </c>
      <c r="C82" s="39">
        <v>275</v>
      </c>
      <c r="D82" s="41">
        <v>91.666700000000006</v>
      </c>
      <c r="E82" s="39">
        <v>341</v>
      </c>
      <c r="F82" s="40">
        <v>310</v>
      </c>
      <c r="G82" s="41">
        <v>90.909099999999995</v>
      </c>
      <c r="H82" s="40">
        <v>329</v>
      </c>
      <c r="I82" s="41">
        <v>96.480900000000005</v>
      </c>
      <c r="J82" s="40">
        <v>312</v>
      </c>
      <c r="K82" s="41">
        <v>91.495599999999996</v>
      </c>
    </row>
    <row r="83" spans="1:237" ht="12.75" customHeight="1" x14ac:dyDescent="0.2">
      <c r="A83" s="36" t="s">
        <v>37</v>
      </c>
      <c r="B83" s="40">
        <v>213</v>
      </c>
      <c r="C83" s="39">
        <v>194</v>
      </c>
      <c r="D83" s="41">
        <v>91.079800000000006</v>
      </c>
      <c r="E83" s="39">
        <v>234</v>
      </c>
      <c r="F83" s="40">
        <v>214</v>
      </c>
      <c r="G83" s="41">
        <v>91.453000000000003</v>
      </c>
      <c r="H83" s="40">
        <v>229</v>
      </c>
      <c r="I83" s="41">
        <v>97.863200000000006</v>
      </c>
      <c r="J83" s="40">
        <v>216</v>
      </c>
      <c r="K83" s="41">
        <v>92.307699999999997</v>
      </c>
    </row>
    <row r="84" spans="1:237" ht="12.75" customHeight="1" x14ac:dyDescent="0.2">
      <c r="A84" s="36" t="s">
        <v>38</v>
      </c>
      <c r="B84" s="40">
        <v>272</v>
      </c>
      <c r="C84" s="39">
        <v>245</v>
      </c>
      <c r="D84" s="41">
        <v>90.073499999999996</v>
      </c>
      <c r="E84" s="39">
        <v>328</v>
      </c>
      <c r="F84" s="40">
        <v>288</v>
      </c>
      <c r="G84" s="41">
        <v>87.804900000000004</v>
      </c>
      <c r="H84" s="40">
        <v>315</v>
      </c>
      <c r="I84" s="41">
        <v>96.036600000000007</v>
      </c>
      <c r="J84" s="40">
        <v>291</v>
      </c>
      <c r="K84" s="41">
        <v>88.719499999999996</v>
      </c>
    </row>
    <row r="85" spans="1:237" ht="12.75" customHeight="1" x14ac:dyDescent="0.2">
      <c r="A85" s="36" t="s">
        <v>42</v>
      </c>
      <c r="B85" s="40">
        <v>449</v>
      </c>
      <c r="C85" s="39">
        <v>364</v>
      </c>
      <c r="D85" s="41">
        <v>81.069000000000003</v>
      </c>
      <c r="E85" s="39">
        <v>500</v>
      </c>
      <c r="F85" s="40">
        <v>405</v>
      </c>
      <c r="G85" s="41">
        <v>81</v>
      </c>
      <c r="H85" s="40">
        <v>451</v>
      </c>
      <c r="I85" s="41">
        <v>90.2</v>
      </c>
      <c r="J85" s="40">
        <v>399</v>
      </c>
      <c r="K85" s="41">
        <v>79.8</v>
      </c>
    </row>
    <row r="86" spans="1:237" ht="12.75" customHeight="1" x14ac:dyDescent="0.2">
      <c r="A86" s="36" t="s">
        <v>45</v>
      </c>
      <c r="B86" s="40">
        <v>211</v>
      </c>
      <c r="C86" s="39">
        <v>197</v>
      </c>
      <c r="D86" s="41">
        <v>93.364900000000006</v>
      </c>
      <c r="E86" s="39">
        <v>215</v>
      </c>
      <c r="F86" s="40">
        <v>197</v>
      </c>
      <c r="G86" s="41">
        <v>91.627899999999997</v>
      </c>
      <c r="H86" s="40">
        <v>211</v>
      </c>
      <c r="I86" s="41">
        <v>98.139499999999998</v>
      </c>
      <c r="J86" s="40">
        <v>198</v>
      </c>
      <c r="K86" s="41">
        <v>92.093000000000004</v>
      </c>
    </row>
    <row r="87" spans="1:237" ht="12.75" customHeight="1" x14ac:dyDescent="0.2">
      <c r="A87" s="36" t="s">
        <v>46</v>
      </c>
      <c r="B87" s="40">
        <v>368</v>
      </c>
      <c r="C87" s="39">
        <v>336</v>
      </c>
      <c r="D87" s="41">
        <v>91.304299999999998</v>
      </c>
      <c r="E87" s="39">
        <v>412</v>
      </c>
      <c r="F87" s="40">
        <v>361</v>
      </c>
      <c r="G87" s="41">
        <v>87.621399999999994</v>
      </c>
      <c r="H87" s="40">
        <v>390</v>
      </c>
      <c r="I87" s="41">
        <v>94.660200000000003</v>
      </c>
      <c r="J87" s="40">
        <v>362</v>
      </c>
      <c r="K87" s="41">
        <v>87.864099999999993</v>
      </c>
    </row>
    <row r="88" spans="1:237" ht="12.75" customHeight="1" x14ac:dyDescent="0.2">
      <c r="A88" s="60" t="s">
        <v>47</v>
      </c>
      <c r="B88" s="40">
        <v>261</v>
      </c>
      <c r="C88" s="40">
        <v>247</v>
      </c>
      <c r="D88" s="41">
        <v>94.635999999999996</v>
      </c>
      <c r="E88" s="40">
        <v>319</v>
      </c>
      <c r="F88" s="40">
        <v>288</v>
      </c>
      <c r="G88" s="41">
        <v>90.2821</v>
      </c>
      <c r="H88" s="40">
        <v>315</v>
      </c>
      <c r="I88" s="41">
        <v>98.746099999999998</v>
      </c>
      <c r="J88" s="40">
        <v>293</v>
      </c>
      <c r="K88" s="41">
        <v>91.849500000000006</v>
      </c>
    </row>
    <row r="89" spans="1:237" ht="13.5" thickBot="1" x14ac:dyDescent="0.25">
      <c r="A89" s="43" t="s">
        <v>296</v>
      </c>
      <c r="B89" s="44">
        <f>SUM(B75:B88)</f>
        <v>5946</v>
      </c>
      <c r="C89" s="44">
        <f>SUM(C75:C88)</f>
        <v>5370</v>
      </c>
      <c r="D89" s="45">
        <f>100*(C89/B89)</f>
        <v>90.312815338042384</v>
      </c>
      <c r="E89" s="44">
        <f>SUM(E75:E88)</f>
        <v>6670</v>
      </c>
      <c r="F89" s="44">
        <f>SUM(F75:F88)</f>
        <v>5777</v>
      </c>
      <c r="G89" s="45">
        <f>(F89/E89)*100</f>
        <v>86.611694152923533</v>
      </c>
      <c r="H89" s="44">
        <f>SUM(H75:H88)</f>
        <v>6442</v>
      </c>
      <c r="I89" s="45">
        <f>(H89/E89)*100</f>
        <v>96.581709145427283</v>
      </c>
      <c r="J89" s="44">
        <f>SUM(J75:J88)</f>
        <v>5784</v>
      </c>
      <c r="K89" s="45">
        <f>(J89/E89)*100</f>
        <v>86.716641679160418</v>
      </c>
    </row>
    <row r="90" spans="1:237" s="30" customFormat="1" ht="25.5" customHeight="1" thickTop="1" x14ac:dyDescent="0.2">
      <c r="A90" s="110" t="s">
        <v>295</v>
      </c>
      <c r="B90" s="115" t="s">
        <v>424</v>
      </c>
      <c r="C90" s="105" t="s">
        <v>425</v>
      </c>
      <c r="D90" s="114"/>
      <c r="E90" s="117" t="s">
        <v>426</v>
      </c>
      <c r="F90" s="105" t="s">
        <v>427</v>
      </c>
      <c r="G90" s="114"/>
      <c r="H90" s="105" t="s">
        <v>428</v>
      </c>
      <c r="I90" s="109"/>
      <c r="J90" s="109"/>
      <c r="K90" s="114"/>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row>
    <row r="91" spans="1:237" s="34" customFormat="1" ht="25.5" customHeight="1" x14ac:dyDescent="0.2">
      <c r="A91" s="111"/>
      <c r="B91" s="116"/>
      <c r="C91" s="55" t="s">
        <v>404</v>
      </c>
      <c r="D91" s="56" t="s">
        <v>294</v>
      </c>
      <c r="E91" s="116"/>
      <c r="F91" s="57" t="s">
        <v>401</v>
      </c>
      <c r="G91" s="33" t="s">
        <v>294</v>
      </c>
      <c r="H91" s="57" t="s">
        <v>400</v>
      </c>
      <c r="I91" s="33" t="s">
        <v>294</v>
      </c>
      <c r="J91" s="57" t="s">
        <v>401</v>
      </c>
      <c r="K91" s="33" t="s">
        <v>294</v>
      </c>
    </row>
    <row r="92" spans="1:237" ht="18" x14ac:dyDescent="0.25">
      <c r="A92" s="35" t="s">
        <v>319</v>
      </c>
      <c r="B92" s="35"/>
      <c r="C92" s="37"/>
      <c r="D92" s="37"/>
      <c r="E92" s="36"/>
      <c r="F92" s="36"/>
      <c r="G92" s="37"/>
      <c r="H92" s="36"/>
      <c r="I92" s="37"/>
      <c r="J92" s="36"/>
      <c r="K92" s="37"/>
    </row>
    <row r="93" spans="1:237" ht="12.75" customHeight="1" x14ac:dyDescent="0.2">
      <c r="A93" s="36" t="s">
        <v>50</v>
      </c>
      <c r="B93" s="39">
        <v>2736</v>
      </c>
      <c r="C93" s="39">
        <v>2293</v>
      </c>
      <c r="D93" s="41">
        <v>83.808499999999995</v>
      </c>
      <c r="E93" s="39">
        <v>2621</v>
      </c>
      <c r="F93" s="40">
        <v>2019</v>
      </c>
      <c r="G93" s="41">
        <v>77.031700000000001</v>
      </c>
      <c r="H93" s="40">
        <v>2506</v>
      </c>
      <c r="I93" s="41">
        <v>95.612399999999994</v>
      </c>
      <c r="J93" s="40">
        <v>1963</v>
      </c>
      <c r="K93" s="41">
        <v>74.895099999999999</v>
      </c>
    </row>
    <row r="94" spans="1:237" ht="12.75" customHeight="1" x14ac:dyDescent="0.2">
      <c r="A94" s="36" t="s">
        <v>51</v>
      </c>
      <c r="B94" s="39">
        <v>449</v>
      </c>
      <c r="C94" s="39">
        <v>404</v>
      </c>
      <c r="D94" s="41">
        <v>89.977699999999999</v>
      </c>
      <c r="E94" s="39">
        <v>441</v>
      </c>
      <c r="F94" s="40">
        <v>397</v>
      </c>
      <c r="G94" s="41">
        <v>90.0227</v>
      </c>
      <c r="H94" s="40">
        <v>425</v>
      </c>
      <c r="I94" s="41">
        <v>96.371899999999997</v>
      </c>
      <c r="J94" s="40">
        <v>393</v>
      </c>
      <c r="K94" s="41">
        <v>89.115600000000001</v>
      </c>
    </row>
    <row r="95" spans="1:237" ht="12.75" customHeight="1" x14ac:dyDescent="0.2">
      <c r="A95" s="36" t="s">
        <v>52</v>
      </c>
      <c r="B95" s="39">
        <v>979</v>
      </c>
      <c r="C95" s="39">
        <v>746</v>
      </c>
      <c r="D95" s="41">
        <v>76.200199999999995</v>
      </c>
      <c r="E95" s="39">
        <v>931</v>
      </c>
      <c r="F95" s="40">
        <v>690</v>
      </c>
      <c r="G95" s="41">
        <v>74.113900000000001</v>
      </c>
      <c r="H95" s="40">
        <v>882</v>
      </c>
      <c r="I95" s="41">
        <v>94.736800000000002</v>
      </c>
      <c r="J95" s="40">
        <v>689</v>
      </c>
      <c r="K95" s="41">
        <v>74.006399999999999</v>
      </c>
    </row>
    <row r="96" spans="1:237" ht="12.75" customHeight="1" x14ac:dyDescent="0.2">
      <c r="A96" s="61" t="s">
        <v>53</v>
      </c>
      <c r="B96" s="39">
        <v>622</v>
      </c>
      <c r="C96" s="39">
        <v>503</v>
      </c>
      <c r="D96" s="41">
        <v>80.868200000000002</v>
      </c>
      <c r="E96" s="39">
        <v>544</v>
      </c>
      <c r="F96" s="40">
        <v>456</v>
      </c>
      <c r="G96" s="41">
        <v>83.823499999999996</v>
      </c>
      <c r="H96" s="40">
        <v>515</v>
      </c>
      <c r="I96" s="41">
        <v>94.6691</v>
      </c>
      <c r="J96" s="40">
        <v>456</v>
      </c>
      <c r="K96" s="41">
        <v>83.823499999999996</v>
      </c>
    </row>
    <row r="97" spans="1:237" ht="12.75" customHeight="1" x14ac:dyDescent="0.2">
      <c r="A97" s="36" t="s">
        <v>54</v>
      </c>
      <c r="B97" s="39">
        <v>367</v>
      </c>
      <c r="C97" s="39">
        <v>197</v>
      </c>
      <c r="D97" s="41">
        <v>53.6785</v>
      </c>
      <c r="E97" s="39">
        <v>408</v>
      </c>
      <c r="F97" s="40">
        <v>215</v>
      </c>
      <c r="G97" s="41">
        <v>52.696100000000001</v>
      </c>
      <c r="H97" s="40">
        <v>282</v>
      </c>
      <c r="I97" s="41">
        <v>69.117599999999996</v>
      </c>
      <c r="J97" s="40">
        <v>215</v>
      </c>
      <c r="K97" s="41">
        <v>52.696100000000001</v>
      </c>
    </row>
    <row r="98" spans="1:237" ht="12.75" customHeight="1" x14ac:dyDescent="0.2">
      <c r="A98" s="60" t="s">
        <v>55</v>
      </c>
      <c r="B98" s="40">
        <v>260</v>
      </c>
      <c r="C98" s="40">
        <v>229</v>
      </c>
      <c r="D98" s="41">
        <v>88.076899999999995</v>
      </c>
      <c r="E98" s="40">
        <v>252</v>
      </c>
      <c r="F98" s="40">
        <v>214</v>
      </c>
      <c r="G98" s="41">
        <v>84.920599999999993</v>
      </c>
      <c r="H98" s="40">
        <v>237</v>
      </c>
      <c r="I98" s="41">
        <v>94.047600000000003</v>
      </c>
      <c r="J98" s="40">
        <v>213</v>
      </c>
      <c r="K98" s="41">
        <v>84.523799999999994</v>
      </c>
    </row>
    <row r="99" spans="1:237" ht="13.5" thickBot="1" x14ac:dyDescent="0.25">
      <c r="A99" s="43" t="s">
        <v>296</v>
      </c>
      <c r="B99" s="44">
        <f>SUM(B93:B98)</f>
        <v>5413</v>
      </c>
      <c r="C99" s="44">
        <f>SUM(C93:C98)</f>
        <v>4372</v>
      </c>
      <c r="D99" s="45">
        <f>100*(C99/B99)</f>
        <v>80.768520229078149</v>
      </c>
      <c r="E99" s="44">
        <f>SUM(E93:E98)</f>
        <v>5197</v>
      </c>
      <c r="F99" s="44">
        <f>SUM(F93:F98)</f>
        <v>3991</v>
      </c>
      <c r="G99" s="45">
        <f>(F99/E99)*100</f>
        <v>76.794304406388306</v>
      </c>
      <c r="H99" s="44">
        <f>SUM(H93:H98)</f>
        <v>4847</v>
      </c>
      <c r="I99" s="45">
        <f>(H99/E99)*100</f>
        <v>93.265345391572069</v>
      </c>
      <c r="J99" s="44">
        <f>SUM(J93:J98)</f>
        <v>3929</v>
      </c>
      <c r="K99" s="45">
        <f>(J99/E99)*100</f>
        <v>75.601308447181069</v>
      </c>
    </row>
    <row r="100" spans="1:237" s="30" customFormat="1" ht="25.5" customHeight="1" thickTop="1" x14ac:dyDescent="0.2">
      <c r="A100" s="110" t="s">
        <v>295</v>
      </c>
      <c r="B100" s="115" t="s">
        <v>424</v>
      </c>
      <c r="C100" s="105" t="s">
        <v>425</v>
      </c>
      <c r="D100" s="114"/>
      <c r="E100" s="117" t="s">
        <v>426</v>
      </c>
      <c r="F100" s="105" t="s">
        <v>427</v>
      </c>
      <c r="G100" s="114"/>
      <c r="H100" s="105" t="s">
        <v>428</v>
      </c>
      <c r="I100" s="109"/>
      <c r="J100" s="109"/>
      <c r="K100" s="114"/>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row>
    <row r="101" spans="1:237" s="34" customFormat="1" ht="25.5" customHeight="1" x14ac:dyDescent="0.2">
      <c r="A101" s="111"/>
      <c r="B101" s="116"/>
      <c r="C101" s="55" t="s">
        <v>404</v>
      </c>
      <c r="D101" s="56" t="s">
        <v>294</v>
      </c>
      <c r="E101" s="116"/>
      <c r="F101" s="57" t="s">
        <v>401</v>
      </c>
      <c r="G101" s="33" t="s">
        <v>294</v>
      </c>
      <c r="H101" s="57" t="s">
        <v>400</v>
      </c>
      <c r="I101" s="33" t="s">
        <v>294</v>
      </c>
      <c r="J101" s="57" t="s">
        <v>401</v>
      </c>
      <c r="K101" s="33" t="s">
        <v>294</v>
      </c>
    </row>
    <row r="102" spans="1:237" ht="36" x14ac:dyDescent="0.25">
      <c r="A102" s="35" t="s">
        <v>339</v>
      </c>
      <c r="B102" s="35"/>
      <c r="C102" s="37"/>
      <c r="D102" s="37"/>
      <c r="E102" s="36"/>
      <c r="F102" s="36"/>
      <c r="G102" s="37"/>
      <c r="H102" s="36"/>
      <c r="I102" s="37"/>
      <c r="J102" s="36"/>
      <c r="K102" s="37"/>
    </row>
    <row r="103" spans="1:237" x14ac:dyDescent="0.2">
      <c r="A103" s="36" t="s">
        <v>56</v>
      </c>
      <c r="B103" s="39">
        <v>245</v>
      </c>
      <c r="C103" s="39">
        <v>229</v>
      </c>
      <c r="D103" s="41">
        <v>93.469399999999993</v>
      </c>
      <c r="E103" s="39">
        <v>259</v>
      </c>
      <c r="F103" s="40">
        <v>233</v>
      </c>
      <c r="G103" s="41">
        <v>89.961399999999998</v>
      </c>
      <c r="H103" s="40">
        <v>253</v>
      </c>
      <c r="I103" s="41">
        <v>97.683400000000006</v>
      </c>
      <c r="J103" s="40">
        <v>237</v>
      </c>
      <c r="K103" s="41">
        <v>91.505799999999994</v>
      </c>
    </row>
    <row r="104" spans="1:237" x14ac:dyDescent="0.2">
      <c r="A104" s="36" t="s">
        <v>57</v>
      </c>
      <c r="B104" s="39">
        <v>1611</v>
      </c>
      <c r="C104" s="39">
        <v>1398</v>
      </c>
      <c r="D104" s="41">
        <v>86.778400000000005</v>
      </c>
      <c r="E104" s="39">
        <v>1776</v>
      </c>
      <c r="F104" s="40">
        <v>1478</v>
      </c>
      <c r="G104" s="41">
        <v>83.220699999999994</v>
      </c>
      <c r="H104" s="40">
        <v>1693</v>
      </c>
      <c r="I104" s="41">
        <v>95.326599999999999</v>
      </c>
      <c r="J104" s="40">
        <v>1479</v>
      </c>
      <c r="K104" s="41">
        <v>83.277000000000001</v>
      </c>
    </row>
    <row r="105" spans="1:237" x14ac:dyDescent="0.2">
      <c r="A105" s="36" t="s">
        <v>60</v>
      </c>
      <c r="B105" s="39">
        <v>358</v>
      </c>
      <c r="C105" s="39">
        <v>304</v>
      </c>
      <c r="D105" s="41">
        <v>84.916200000000003</v>
      </c>
      <c r="E105" s="39">
        <v>391</v>
      </c>
      <c r="F105" s="40">
        <v>349</v>
      </c>
      <c r="G105" s="41">
        <v>89.258300000000006</v>
      </c>
      <c r="H105" s="40">
        <v>380</v>
      </c>
      <c r="I105" s="41">
        <v>97.186700000000002</v>
      </c>
      <c r="J105" s="40">
        <v>350</v>
      </c>
      <c r="K105" s="41">
        <v>89.514099999999999</v>
      </c>
    </row>
    <row r="106" spans="1:237" x14ac:dyDescent="0.2">
      <c r="A106" s="36" t="s">
        <v>62</v>
      </c>
      <c r="B106" s="39">
        <v>288</v>
      </c>
      <c r="C106" s="39">
        <v>252</v>
      </c>
      <c r="D106" s="41">
        <v>87.5</v>
      </c>
      <c r="E106" s="39">
        <v>303</v>
      </c>
      <c r="F106" s="40">
        <v>273</v>
      </c>
      <c r="G106" s="41">
        <v>90.099000000000004</v>
      </c>
      <c r="H106" s="40">
        <v>291</v>
      </c>
      <c r="I106" s="41">
        <v>96.039599999999993</v>
      </c>
      <c r="J106" s="40">
        <v>276</v>
      </c>
      <c r="K106" s="41">
        <v>91.089100000000002</v>
      </c>
    </row>
    <row r="107" spans="1:237" x14ac:dyDescent="0.2">
      <c r="A107" s="36" t="s">
        <v>63</v>
      </c>
      <c r="B107" s="39">
        <v>187</v>
      </c>
      <c r="C107" s="39">
        <v>168</v>
      </c>
      <c r="D107" s="41">
        <v>89.839600000000004</v>
      </c>
      <c r="E107" s="39">
        <v>191</v>
      </c>
      <c r="F107" s="40">
        <v>172</v>
      </c>
      <c r="G107" s="41">
        <v>90.052400000000006</v>
      </c>
      <c r="H107" s="40">
        <v>187</v>
      </c>
      <c r="I107" s="41">
        <v>97.905799999999999</v>
      </c>
      <c r="J107" s="40">
        <v>175</v>
      </c>
      <c r="K107" s="41">
        <v>91.623000000000005</v>
      </c>
    </row>
    <row r="108" spans="1:237" x14ac:dyDescent="0.2">
      <c r="A108" s="36" t="s">
        <v>67</v>
      </c>
      <c r="B108" s="39">
        <v>550</v>
      </c>
      <c r="C108" s="39">
        <v>489</v>
      </c>
      <c r="D108" s="41">
        <v>88.909099999999995</v>
      </c>
      <c r="E108" s="39">
        <v>556</v>
      </c>
      <c r="F108" s="40">
        <v>485</v>
      </c>
      <c r="G108" s="41">
        <v>87.230199999999996</v>
      </c>
      <c r="H108" s="40">
        <v>531</v>
      </c>
      <c r="I108" s="41">
        <v>95.503600000000006</v>
      </c>
      <c r="J108" s="40">
        <v>496</v>
      </c>
      <c r="K108" s="41">
        <v>89.208600000000004</v>
      </c>
    </row>
    <row r="109" spans="1:237" x14ac:dyDescent="0.2">
      <c r="A109" s="36" t="s">
        <v>71</v>
      </c>
      <c r="B109" s="39">
        <v>265</v>
      </c>
      <c r="C109" s="39">
        <v>225</v>
      </c>
      <c r="D109" s="41">
        <v>84.905699999999996</v>
      </c>
      <c r="E109" s="39">
        <v>296</v>
      </c>
      <c r="F109" s="40">
        <v>239</v>
      </c>
      <c r="G109" s="41">
        <v>80.743200000000002</v>
      </c>
      <c r="H109" s="40">
        <v>272</v>
      </c>
      <c r="I109" s="41">
        <v>91.891900000000007</v>
      </c>
      <c r="J109" s="40">
        <v>240</v>
      </c>
      <c r="K109" s="41">
        <v>81.081100000000006</v>
      </c>
    </row>
    <row r="110" spans="1:237" x14ac:dyDescent="0.2">
      <c r="A110" s="36" t="s">
        <v>72</v>
      </c>
      <c r="B110" s="39">
        <v>343</v>
      </c>
      <c r="C110" s="39">
        <v>264</v>
      </c>
      <c r="D110" s="41">
        <v>76.9679</v>
      </c>
      <c r="E110" s="39">
        <v>332</v>
      </c>
      <c r="F110" s="40">
        <v>279</v>
      </c>
      <c r="G110" s="41">
        <v>84.036100000000005</v>
      </c>
      <c r="H110" s="40">
        <v>312</v>
      </c>
      <c r="I110" s="41">
        <v>93.975899999999996</v>
      </c>
      <c r="J110" s="40">
        <v>284</v>
      </c>
      <c r="K110" s="41">
        <v>85.542199999999994</v>
      </c>
    </row>
    <row r="111" spans="1:237" x14ac:dyDescent="0.2">
      <c r="A111" s="36" t="s">
        <v>73</v>
      </c>
      <c r="B111" s="39">
        <v>266</v>
      </c>
      <c r="C111" s="39">
        <v>211</v>
      </c>
      <c r="D111" s="41">
        <v>79.323300000000003</v>
      </c>
      <c r="E111" s="39">
        <v>277</v>
      </c>
      <c r="F111" s="40">
        <v>218</v>
      </c>
      <c r="G111" s="41">
        <v>78.700400000000002</v>
      </c>
      <c r="H111" s="40">
        <v>249</v>
      </c>
      <c r="I111" s="41">
        <v>89.8917</v>
      </c>
      <c r="J111" s="40">
        <v>221</v>
      </c>
      <c r="K111" s="41">
        <v>79.7834</v>
      </c>
    </row>
    <row r="112" spans="1:237" x14ac:dyDescent="0.2">
      <c r="A112" s="36" t="s">
        <v>74</v>
      </c>
      <c r="B112" s="39">
        <v>522</v>
      </c>
      <c r="C112" s="39">
        <v>449</v>
      </c>
      <c r="D112" s="41">
        <v>86.015299999999996</v>
      </c>
      <c r="E112" s="39">
        <v>566</v>
      </c>
      <c r="F112" s="40">
        <v>471</v>
      </c>
      <c r="G112" s="41">
        <v>83.215500000000006</v>
      </c>
      <c r="H112" s="40">
        <v>552</v>
      </c>
      <c r="I112" s="41">
        <v>97.526499999999999</v>
      </c>
      <c r="J112" s="40">
        <v>480</v>
      </c>
      <c r="K112" s="41">
        <v>84.805700000000002</v>
      </c>
    </row>
    <row r="113" spans="1:237" x14ac:dyDescent="0.2">
      <c r="A113" s="36" t="s">
        <v>75</v>
      </c>
      <c r="B113" s="39">
        <v>136</v>
      </c>
      <c r="C113" s="39">
        <v>119</v>
      </c>
      <c r="D113" s="41">
        <v>87.5</v>
      </c>
      <c r="E113" s="39">
        <v>164</v>
      </c>
      <c r="F113" s="40">
        <v>144</v>
      </c>
      <c r="G113" s="41">
        <v>87.804900000000004</v>
      </c>
      <c r="H113" s="40">
        <v>161</v>
      </c>
      <c r="I113" s="41">
        <v>98.170699999999997</v>
      </c>
      <c r="J113" s="40">
        <v>148</v>
      </c>
      <c r="K113" s="41">
        <v>90.243899999999996</v>
      </c>
    </row>
    <row r="114" spans="1:237" x14ac:dyDescent="0.2">
      <c r="A114" s="36" t="s">
        <v>76</v>
      </c>
      <c r="B114" s="39">
        <v>189</v>
      </c>
      <c r="C114" s="39">
        <v>162</v>
      </c>
      <c r="D114" s="41">
        <v>85.714299999999994</v>
      </c>
      <c r="E114" s="39">
        <v>211</v>
      </c>
      <c r="F114" s="40">
        <v>179</v>
      </c>
      <c r="G114" s="41">
        <v>84.834100000000007</v>
      </c>
      <c r="H114" s="40">
        <v>205</v>
      </c>
      <c r="I114" s="41">
        <v>97.156400000000005</v>
      </c>
      <c r="J114" s="40">
        <v>183</v>
      </c>
      <c r="K114" s="41">
        <v>86.729900000000001</v>
      </c>
    </row>
    <row r="115" spans="1:237" x14ac:dyDescent="0.2">
      <c r="A115" s="36" t="s">
        <v>79</v>
      </c>
      <c r="B115" s="39">
        <v>284</v>
      </c>
      <c r="C115" s="39">
        <v>248</v>
      </c>
      <c r="D115" s="41">
        <v>87.323899999999995</v>
      </c>
      <c r="E115" s="39">
        <v>335</v>
      </c>
      <c r="F115" s="40">
        <v>292</v>
      </c>
      <c r="G115" s="41">
        <v>87.164199999999994</v>
      </c>
      <c r="H115" s="40">
        <v>329</v>
      </c>
      <c r="I115" s="41">
        <v>98.209000000000003</v>
      </c>
      <c r="J115" s="40">
        <v>294</v>
      </c>
      <c r="K115" s="41">
        <v>87.761200000000002</v>
      </c>
    </row>
    <row r="116" spans="1:237" x14ac:dyDescent="0.2">
      <c r="A116" s="36" t="s">
        <v>81</v>
      </c>
      <c r="B116" s="39">
        <v>307</v>
      </c>
      <c r="C116" s="39">
        <v>279</v>
      </c>
      <c r="D116" s="41">
        <v>90.879499999999993</v>
      </c>
      <c r="E116" s="39">
        <v>326</v>
      </c>
      <c r="F116" s="40">
        <v>286</v>
      </c>
      <c r="G116" s="41">
        <v>87.730099999999993</v>
      </c>
      <c r="H116" s="40">
        <v>315</v>
      </c>
      <c r="I116" s="41">
        <v>96.625799999999998</v>
      </c>
      <c r="J116" s="40">
        <v>289</v>
      </c>
      <c r="K116" s="41">
        <v>88.650300000000001</v>
      </c>
    </row>
    <row r="117" spans="1:237" x14ac:dyDescent="0.2">
      <c r="A117" s="36" t="s">
        <v>85</v>
      </c>
      <c r="B117" s="39">
        <v>366</v>
      </c>
      <c r="C117" s="39">
        <v>266</v>
      </c>
      <c r="D117" s="41">
        <v>72.677599999999998</v>
      </c>
      <c r="E117" s="39">
        <v>345</v>
      </c>
      <c r="F117" s="40">
        <v>231</v>
      </c>
      <c r="G117" s="41">
        <v>66.956500000000005</v>
      </c>
      <c r="H117" s="40">
        <v>269</v>
      </c>
      <c r="I117" s="41">
        <v>77.971000000000004</v>
      </c>
      <c r="J117" s="40">
        <v>233</v>
      </c>
      <c r="K117" s="41">
        <v>67.536199999999994</v>
      </c>
    </row>
    <row r="118" spans="1:237" x14ac:dyDescent="0.2">
      <c r="A118" s="36" t="s">
        <v>86</v>
      </c>
      <c r="B118" s="39">
        <v>273</v>
      </c>
      <c r="C118" s="39">
        <v>216</v>
      </c>
      <c r="D118" s="41">
        <v>79.120900000000006</v>
      </c>
      <c r="E118" s="39">
        <v>269</v>
      </c>
      <c r="F118" s="40">
        <v>224</v>
      </c>
      <c r="G118" s="41">
        <v>83.2714</v>
      </c>
      <c r="H118" s="40">
        <v>259</v>
      </c>
      <c r="I118" s="41">
        <v>96.282499999999999</v>
      </c>
      <c r="J118" s="40">
        <v>225</v>
      </c>
      <c r="K118" s="41">
        <v>83.643100000000004</v>
      </c>
    </row>
    <row r="119" spans="1:237" x14ac:dyDescent="0.2">
      <c r="A119" s="36" t="s">
        <v>297</v>
      </c>
      <c r="B119" s="39">
        <v>273</v>
      </c>
      <c r="C119" s="39">
        <v>246</v>
      </c>
      <c r="D119" s="41">
        <v>90.109899999999996</v>
      </c>
      <c r="E119" s="39">
        <v>297</v>
      </c>
      <c r="F119" s="40">
        <v>259</v>
      </c>
      <c r="G119" s="41">
        <v>87.205399999999997</v>
      </c>
      <c r="H119" s="40">
        <v>288</v>
      </c>
      <c r="I119" s="41">
        <v>96.969700000000003</v>
      </c>
      <c r="J119" s="40">
        <v>265</v>
      </c>
      <c r="K119" s="41">
        <v>89.2256</v>
      </c>
    </row>
    <row r="120" spans="1:237" x14ac:dyDescent="0.2">
      <c r="A120" s="36" t="s">
        <v>87</v>
      </c>
      <c r="B120" s="39">
        <v>305</v>
      </c>
      <c r="C120" s="39">
        <v>270</v>
      </c>
      <c r="D120" s="41">
        <v>88.524600000000007</v>
      </c>
      <c r="E120" s="39">
        <v>371</v>
      </c>
      <c r="F120" s="40">
        <v>332</v>
      </c>
      <c r="G120" s="41">
        <v>89.487899999999996</v>
      </c>
      <c r="H120" s="40">
        <v>363</v>
      </c>
      <c r="I120" s="41">
        <v>97.843699999999998</v>
      </c>
      <c r="J120" s="40">
        <v>332</v>
      </c>
      <c r="K120" s="41">
        <v>89.487899999999996</v>
      </c>
    </row>
    <row r="121" spans="1:237" x14ac:dyDescent="0.2">
      <c r="A121" s="36" t="s">
        <v>89</v>
      </c>
      <c r="B121" s="39">
        <v>260</v>
      </c>
      <c r="C121" s="39">
        <v>229</v>
      </c>
      <c r="D121" s="41">
        <v>88.076899999999995</v>
      </c>
      <c r="E121" s="39">
        <v>299</v>
      </c>
      <c r="F121" s="40">
        <v>262</v>
      </c>
      <c r="G121" s="41">
        <v>87.625399999999999</v>
      </c>
      <c r="H121" s="40">
        <v>285</v>
      </c>
      <c r="I121" s="41">
        <v>95.317700000000002</v>
      </c>
      <c r="J121" s="40">
        <v>261</v>
      </c>
      <c r="K121" s="41">
        <v>87.290999999999997</v>
      </c>
    </row>
    <row r="122" spans="1:237" x14ac:dyDescent="0.2">
      <c r="A122" s="36" t="s">
        <v>95</v>
      </c>
      <c r="B122" s="39">
        <v>242</v>
      </c>
      <c r="C122" s="39">
        <v>219</v>
      </c>
      <c r="D122" s="41">
        <v>90.495900000000006</v>
      </c>
      <c r="E122" s="39">
        <v>282</v>
      </c>
      <c r="F122" s="40">
        <v>252</v>
      </c>
      <c r="G122" s="41">
        <v>89.361699999999999</v>
      </c>
      <c r="H122" s="40">
        <v>272</v>
      </c>
      <c r="I122" s="41">
        <v>96.453900000000004</v>
      </c>
      <c r="J122" s="40">
        <v>255</v>
      </c>
      <c r="K122" s="41">
        <v>90.4255</v>
      </c>
    </row>
    <row r="123" spans="1:237" x14ac:dyDescent="0.2">
      <c r="A123" s="36" t="s">
        <v>100</v>
      </c>
      <c r="B123" s="39">
        <v>271</v>
      </c>
      <c r="C123" s="39">
        <v>242</v>
      </c>
      <c r="D123" s="41">
        <v>89.298900000000003</v>
      </c>
      <c r="E123" s="39">
        <v>292</v>
      </c>
      <c r="F123" s="40">
        <v>242</v>
      </c>
      <c r="G123" s="41">
        <v>82.8767</v>
      </c>
      <c r="H123" s="40">
        <v>275</v>
      </c>
      <c r="I123" s="41">
        <v>94.178100000000001</v>
      </c>
      <c r="J123" s="40">
        <v>250</v>
      </c>
      <c r="K123" s="41">
        <v>85.616399999999999</v>
      </c>
    </row>
    <row r="124" spans="1:237" x14ac:dyDescent="0.2">
      <c r="A124" s="36" t="s">
        <v>103</v>
      </c>
      <c r="B124" s="39">
        <v>417</v>
      </c>
      <c r="C124" s="39">
        <v>346</v>
      </c>
      <c r="D124" s="41">
        <v>82.973600000000005</v>
      </c>
      <c r="E124" s="39">
        <v>457</v>
      </c>
      <c r="F124" s="40">
        <v>362</v>
      </c>
      <c r="G124" s="41">
        <v>79.212299999999999</v>
      </c>
      <c r="H124" s="40">
        <v>426</v>
      </c>
      <c r="I124" s="41">
        <v>93.2166</v>
      </c>
      <c r="J124" s="40">
        <v>361</v>
      </c>
      <c r="K124" s="41">
        <v>78.993399999999994</v>
      </c>
    </row>
    <row r="125" spans="1:237" ht="13.5" thickBot="1" x14ac:dyDescent="0.25">
      <c r="A125" s="43" t="s">
        <v>296</v>
      </c>
      <c r="B125" s="44">
        <f>SUM(B103:B124)</f>
        <v>7958</v>
      </c>
      <c r="C125" s="44">
        <f>SUM(C103:C124)</f>
        <v>6831</v>
      </c>
      <c r="D125" s="45">
        <f>100*(C125/B125)</f>
        <v>85.838150289017349</v>
      </c>
      <c r="E125" s="44">
        <f>SUM(E103:E124)</f>
        <v>8595</v>
      </c>
      <c r="F125" s="44">
        <f>SUM(F103:F124)</f>
        <v>7262</v>
      </c>
      <c r="G125" s="45">
        <f>(F125/E125)*100</f>
        <v>84.490983129726587</v>
      </c>
      <c r="H125" s="44">
        <f>SUM(H103:H124)</f>
        <v>8167</v>
      </c>
      <c r="I125" s="45">
        <f>(H125/E125)*100</f>
        <v>95.020360674810931</v>
      </c>
      <c r="J125" s="44">
        <f>SUM(J103:J124)</f>
        <v>7334</v>
      </c>
      <c r="K125" s="45">
        <f>(J125/E125)*100</f>
        <v>85.32867946480512</v>
      </c>
    </row>
    <row r="126" spans="1:237" s="30" customFormat="1" ht="25.5" customHeight="1" thickTop="1" x14ac:dyDescent="0.2">
      <c r="A126" s="110" t="s">
        <v>295</v>
      </c>
      <c r="B126" s="115" t="s">
        <v>424</v>
      </c>
      <c r="C126" s="105" t="s">
        <v>425</v>
      </c>
      <c r="D126" s="114"/>
      <c r="E126" s="117" t="s">
        <v>426</v>
      </c>
      <c r="F126" s="105" t="s">
        <v>427</v>
      </c>
      <c r="G126" s="114"/>
      <c r="H126" s="105" t="s">
        <v>428</v>
      </c>
      <c r="I126" s="109"/>
      <c r="J126" s="109"/>
      <c r="K126" s="114"/>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row>
    <row r="127" spans="1:237" s="34" customFormat="1" ht="25.5" customHeight="1" x14ac:dyDescent="0.2">
      <c r="A127" s="111"/>
      <c r="B127" s="116"/>
      <c r="C127" s="55" t="s">
        <v>404</v>
      </c>
      <c r="D127" s="56" t="s">
        <v>294</v>
      </c>
      <c r="E127" s="116"/>
      <c r="F127" s="57" t="s">
        <v>401</v>
      </c>
      <c r="G127" s="33" t="s">
        <v>294</v>
      </c>
      <c r="H127" s="57" t="s">
        <v>400</v>
      </c>
      <c r="I127" s="33" t="s">
        <v>294</v>
      </c>
      <c r="J127" s="57" t="s">
        <v>401</v>
      </c>
      <c r="K127" s="33" t="s">
        <v>294</v>
      </c>
    </row>
    <row r="128" spans="1:237" ht="18" x14ac:dyDescent="0.25">
      <c r="A128" s="35" t="s">
        <v>341</v>
      </c>
      <c r="B128" s="35"/>
      <c r="C128" s="48"/>
      <c r="D128" s="48"/>
      <c r="E128" s="35"/>
      <c r="F128" s="35"/>
      <c r="G128" s="48"/>
      <c r="H128" s="35"/>
      <c r="I128" s="48"/>
      <c r="J128" s="35"/>
      <c r="K128" s="48"/>
    </row>
    <row r="129" spans="1:11" x14ac:dyDescent="0.2">
      <c r="A129" s="36" t="s">
        <v>58</v>
      </c>
      <c r="B129" s="39">
        <v>1572</v>
      </c>
      <c r="C129" s="39">
        <v>1283</v>
      </c>
      <c r="D129" s="41">
        <v>81.615799999999993</v>
      </c>
      <c r="E129" s="39">
        <v>1694</v>
      </c>
      <c r="F129" s="40">
        <v>1393</v>
      </c>
      <c r="G129" s="41">
        <v>82.231399999999994</v>
      </c>
      <c r="H129" s="40">
        <v>1628</v>
      </c>
      <c r="I129" s="41">
        <v>96.103899999999996</v>
      </c>
      <c r="J129" s="40">
        <v>1367</v>
      </c>
      <c r="K129" s="41">
        <v>80.696600000000004</v>
      </c>
    </row>
    <row r="130" spans="1:11" x14ac:dyDescent="0.2">
      <c r="A130" s="36" t="s">
        <v>59</v>
      </c>
      <c r="B130" s="39">
        <v>908</v>
      </c>
      <c r="C130" s="39">
        <v>596</v>
      </c>
      <c r="D130" s="41">
        <v>65.638800000000003</v>
      </c>
      <c r="E130" s="39">
        <v>921</v>
      </c>
      <c r="F130" s="40">
        <v>590</v>
      </c>
      <c r="G130" s="41">
        <v>64.0608</v>
      </c>
      <c r="H130" s="40">
        <v>687</v>
      </c>
      <c r="I130" s="41">
        <v>74.592799999999997</v>
      </c>
      <c r="J130" s="40">
        <v>588</v>
      </c>
      <c r="K130" s="41">
        <v>63.843600000000002</v>
      </c>
    </row>
    <row r="131" spans="1:11" x14ac:dyDescent="0.2">
      <c r="A131" s="36" t="s">
        <v>66</v>
      </c>
      <c r="B131" s="39">
        <v>81</v>
      </c>
      <c r="C131" s="39">
        <v>71</v>
      </c>
      <c r="D131" s="41">
        <v>87.654300000000006</v>
      </c>
      <c r="E131" s="39">
        <v>85</v>
      </c>
      <c r="F131" s="40">
        <v>72</v>
      </c>
      <c r="G131" s="41">
        <v>84.7059</v>
      </c>
      <c r="H131" s="40">
        <v>82</v>
      </c>
      <c r="I131" s="41">
        <v>96.470600000000005</v>
      </c>
      <c r="J131" s="40">
        <v>71</v>
      </c>
      <c r="K131" s="41">
        <v>83.529399999999995</v>
      </c>
    </row>
    <row r="132" spans="1:11" x14ac:dyDescent="0.2">
      <c r="A132" s="36" t="s">
        <v>69</v>
      </c>
      <c r="B132" s="39">
        <v>208</v>
      </c>
      <c r="C132" s="39">
        <v>188</v>
      </c>
      <c r="D132" s="41">
        <v>90.384600000000006</v>
      </c>
      <c r="E132" s="39">
        <v>257</v>
      </c>
      <c r="F132" s="40">
        <v>237</v>
      </c>
      <c r="G132" s="41">
        <v>92.2179</v>
      </c>
      <c r="H132" s="40">
        <v>252</v>
      </c>
      <c r="I132" s="41">
        <v>98.054500000000004</v>
      </c>
      <c r="J132" s="40">
        <v>236</v>
      </c>
      <c r="K132" s="41">
        <v>91.828800000000001</v>
      </c>
    </row>
    <row r="133" spans="1:11" x14ac:dyDescent="0.2">
      <c r="A133" s="36" t="s">
        <v>70</v>
      </c>
      <c r="B133" s="39">
        <v>1431</v>
      </c>
      <c r="C133" s="39">
        <v>1119</v>
      </c>
      <c r="D133" s="41">
        <v>78.197100000000006</v>
      </c>
      <c r="E133" s="39">
        <v>1419</v>
      </c>
      <c r="F133" s="40">
        <v>1075</v>
      </c>
      <c r="G133" s="41">
        <v>75.757599999999996</v>
      </c>
      <c r="H133" s="40">
        <v>1229</v>
      </c>
      <c r="I133" s="41">
        <v>86.610299999999995</v>
      </c>
      <c r="J133" s="40">
        <v>1071</v>
      </c>
      <c r="K133" s="41">
        <v>75.475700000000003</v>
      </c>
    </row>
    <row r="134" spans="1:11" x14ac:dyDescent="0.2">
      <c r="A134" s="36" t="s">
        <v>78</v>
      </c>
      <c r="B134" s="39">
        <v>452</v>
      </c>
      <c r="C134" s="39">
        <v>405</v>
      </c>
      <c r="D134" s="41">
        <v>89.601799999999997</v>
      </c>
      <c r="E134" s="39">
        <v>486</v>
      </c>
      <c r="F134" s="40">
        <v>440</v>
      </c>
      <c r="G134" s="41">
        <v>90.534999999999997</v>
      </c>
      <c r="H134" s="40">
        <v>474</v>
      </c>
      <c r="I134" s="41">
        <v>97.530900000000003</v>
      </c>
      <c r="J134" s="40">
        <v>439</v>
      </c>
      <c r="K134" s="41">
        <v>90.3292</v>
      </c>
    </row>
    <row r="135" spans="1:11" x14ac:dyDescent="0.2">
      <c r="A135" s="36" t="s">
        <v>83</v>
      </c>
      <c r="B135" s="39">
        <v>513</v>
      </c>
      <c r="C135" s="39">
        <v>451</v>
      </c>
      <c r="D135" s="41">
        <v>87.914199999999994</v>
      </c>
      <c r="E135" s="39">
        <v>554</v>
      </c>
      <c r="F135" s="40">
        <v>483</v>
      </c>
      <c r="G135" s="41">
        <v>87.184100000000001</v>
      </c>
      <c r="H135" s="40">
        <v>533</v>
      </c>
      <c r="I135" s="41">
        <v>96.209400000000002</v>
      </c>
      <c r="J135" s="40">
        <v>481</v>
      </c>
      <c r="K135" s="41">
        <v>86.823099999999997</v>
      </c>
    </row>
    <row r="136" spans="1:11" x14ac:dyDescent="0.2">
      <c r="A136" s="36" t="s">
        <v>88</v>
      </c>
      <c r="B136" s="39">
        <v>496</v>
      </c>
      <c r="C136" s="39">
        <v>435</v>
      </c>
      <c r="D136" s="41">
        <v>87.701599999999999</v>
      </c>
      <c r="E136" s="39">
        <v>520</v>
      </c>
      <c r="F136" s="40">
        <v>476</v>
      </c>
      <c r="G136" s="41">
        <v>91.538499999999999</v>
      </c>
      <c r="H136" s="40">
        <v>504</v>
      </c>
      <c r="I136" s="41">
        <v>96.923100000000005</v>
      </c>
      <c r="J136" s="40">
        <v>471</v>
      </c>
      <c r="K136" s="41">
        <v>90.576899999999995</v>
      </c>
    </row>
    <row r="137" spans="1:11" x14ac:dyDescent="0.2">
      <c r="A137" s="36" t="s">
        <v>90</v>
      </c>
      <c r="B137" s="39">
        <v>273</v>
      </c>
      <c r="C137" s="39">
        <v>218</v>
      </c>
      <c r="D137" s="41">
        <v>79.853499999999997</v>
      </c>
      <c r="E137" s="39">
        <v>302</v>
      </c>
      <c r="F137" s="40">
        <v>260</v>
      </c>
      <c r="G137" s="41">
        <v>86.092699999999994</v>
      </c>
      <c r="H137" s="40">
        <v>292</v>
      </c>
      <c r="I137" s="41">
        <v>96.688699999999997</v>
      </c>
      <c r="J137" s="40">
        <v>263</v>
      </c>
      <c r="K137" s="41">
        <v>87.086100000000002</v>
      </c>
    </row>
    <row r="138" spans="1:11" x14ac:dyDescent="0.2">
      <c r="A138" s="36" t="s">
        <v>91</v>
      </c>
      <c r="B138" s="39">
        <v>374</v>
      </c>
      <c r="C138" s="39">
        <v>323</v>
      </c>
      <c r="D138" s="41">
        <v>86.363600000000005</v>
      </c>
      <c r="E138" s="39">
        <v>405</v>
      </c>
      <c r="F138" s="40">
        <v>342</v>
      </c>
      <c r="G138" s="41">
        <v>84.444400000000002</v>
      </c>
      <c r="H138" s="40">
        <v>387</v>
      </c>
      <c r="I138" s="41">
        <v>95.555599999999998</v>
      </c>
      <c r="J138" s="40">
        <v>343</v>
      </c>
      <c r="K138" s="41">
        <v>84.691400000000002</v>
      </c>
    </row>
    <row r="139" spans="1:11" x14ac:dyDescent="0.2">
      <c r="A139" s="36" t="s">
        <v>92</v>
      </c>
      <c r="B139" s="39">
        <v>29</v>
      </c>
      <c r="C139" s="39">
        <v>25</v>
      </c>
      <c r="D139" s="41">
        <v>86.206900000000005</v>
      </c>
      <c r="E139" s="39">
        <v>22</v>
      </c>
      <c r="F139" s="40">
        <v>21</v>
      </c>
      <c r="G139" s="41">
        <v>95.454499999999996</v>
      </c>
      <c r="H139" s="40">
        <v>21</v>
      </c>
      <c r="I139" s="41">
        <v>95.454499999999996</v>
      </c>
      <c r="J139" s="40">
        <v>21</v>
      </c>
      <c r="K139" s="41">
        <v>95.454499999999996</v>
      </c>
    </row>
    <row r="140" spans="1:11" x14ac:dyDescent="0.2">
      <c r="A140" s="36" t="s">
        <v>93</v>
      </c>
      <c r="B140" s="39">
        <v>145</v>
      </c>
      <c r="C140" s="39">
        <v>103</v>
      </c>
      <c r="D140" s="41">
        <v>71.034499999999994</v>
      </c>
      <c r="E140" s="39">
        <v>142</v>
      </c>
      <c r="F140" s="40">
        <v>99</v>
      </c>
      <c r="G140" s="41">
        <v>69.718299999999999</v>
      </c>
      <c r="H140" s="40">
        <v>116</v>
      </c>
      <c r="I140" s="41">
        <v>81.690100000000001</v>
      </c>
      <c r="J140" s="40">
        <v>100</v>
      </c>
      <c r="K140" s="41">
        <v>70.422499999999999</v>
      </c>
    </row>
    <row r="141" spans="1:11" x14ac:dyDescent="0.2">
      <c r="A141" s="36" t="s">
        <v>96</v>
      </c>
      <c r="B141" s="39">
        <v>331</v>
      </c>
      <c r="C141" s="39">
        <v>293</v>
      </c>
      <c r="D141" s="41">
        <v>88.519599999999997</v>
      </c>
      <c r="E141" s="39">
        <v>327</v>
      </c>
      <c r="F141" s="40">
        <v>295</v>
      </c>
      <c r="G141" s="41">
        <v>90.214100000000002</v>
      </c>
      <c r="H141" s="40">
        <v>312</v>
      </c>
      <c r="I141" s="41">
        <v>95.412800000000004</v>
      </c>
      <c r="J141" s="40">
        <v>284</v>
      </c>
      <c r="K141" s="41">
        <v>86.850200000000001</v>
      </c>
    </row>
    <row r="142" spans="1:11" x14ac:dyDescent="0.2">
      <c r="A142" s="36" t="s">
        <v>98</v>
      </c>
      <c r="B142" s="39">
        <v>158</v>
      </c>
      <c r="C142" s="39">
        <v>140</v>
      </c>
      <c r="D142" s="41">
        <v>88.607600000000005</v>
      </c>
      <c r="E142" s="39">
        <v>144</v>
      </c>
      <c r="F142" s="40">
        <v>118</v>
      </c>
      <c r="G142" s="41">
        <v>81.944400000000002</v>
      </c>
      <c r="H142" s="40">
        <v>139</v>
      </c>
      <c r="I142" s="41">
        <v>96.527799999999999</v>
      </c>
      <c r="J142" s="40">
        <v>115</v>
      </c>
      <c r="K142" s="41">
        <v>79.861099999999993</v>
      </c>
    </row>
    <row r="143" spans="1:11" x14ac:dyDescent="0.2">
      <c r="A143" s="36" t="s">
        <v>102</v>
      </c>
      <c r="B143" s="39">
        <v>410</v>
      </c>
      <c r="C143" s="39">
        <v>346</v>
      </c>
      <c r="D143" s="41">
        <v>84.390199999999993</v>
      </c>
      <c r="E143" s="39">
        <v>457</v>
      </c>
      <c r="F143" s="40">
        <v>389</v>
      </c>
      <c r="G143" s="41">
        <v>85.120400000000004</v>
      </c>
      <c r="H143" s="40">
        <v>441</v>
      </c>
      <c r="I143" s="41">
        <v>96.498900000000006</v>
      </c>
      <c r="J143" s="40">
        <v>380</v>
      </c>
      <c r="K143" s="41">
        <v>83.150999999999996</v>
      </c>
    </row>
    <row r="144" spans="1:11" ht="13.5" thickBot="1" x14ac:dyDescent="0.25">
      <c r="A144" s="43" t="s">
        <v>296</v>
      </c>
      <c r="B144" s="44">
        <f>SUM(B129:B143)</f>
        <v>7381</v>
      </c>
      <c r="C144" s="44">
        <f>SUM(C129:C143)</f>
        <v>5996</v>
      </c>
      <c r="D144" s="45">
        <f>100*(C144/B144)</f>
        <v>81.235604931581079</v>
      </c>
      <c r="E144" s="44">
        <f>SUM(E129:E143)</f>
        <v>7735</v>
      </c>
      <c r="F144" s="44">
        <f>SUM(F129:F143)</f>
        <v>6290</v>
      </c>
      <c r="G144" s="45">
        <f>(F144/E144)*100</f>
        <v>81.318681318681314</v>
      </c>
      <c r="H144" s="44">
        <f>SUM(H129:H143)</f>
        <v>7097</v>
      </c>
      <c r="I144" s="45">
        <f>(H144/E144)*100</f>
        <v>91.751777634130576</v>
      </c>
      <c r="J144" s="44">
        <f>SUM(J129:J143)</f>
        <v>6230</v>
      </c>
      <c r="K144" s="45">
        <f>(J144/E144)*100</f>
        <v>80.542986425339365</v>
      </c>
    </row>
    <row r="145" spans="1:237" s="30" customFormat="1" ht="25.5" customHeight="1" thickTop="1" x14ac:dyDescent="0.2">
      <c r="A145" s="110" t="s">
        <v>295</v>
      </c>
      <c r="B145" s="115" t="s">
        <v>424</v>
      </c>
      <c r="C145" s="105" t="s">
        <v>425</v>
      </c>
      <c r="D145" s="114"/>
      <c r="E145" s="117" t="s">
        <v>426</v>
      </c>
      <c r="F145" s="105" t="s">
        <v>427</v>
      </c>
      <c r="G145" s="114"/>
      <c r="H145" s="105" t="s">
        <v>428</v>
      </c>
      <c r="I145" s="109"/>
      <c r="J145" s="109"/>
      <c r="K145" s="114"/>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row>
    <row r="146" spans="1:237" s="34" customFormat="1" ht="25.5" customHeight="1" x14ac:dyDescent="0.2">
      <c r="A146" s="111"/>
      <c r="B146" s="116"/>
      <c r="C146" s="55" t="s">
        <v>404</v>
      </c>
      <c r="D146" s="56" t="s">
        <v>294</v>
      </c>
      <c r="E146" s="116"/>
      <c r="F146" s="57" t="s">
        <v>401</v>
      </c>
      <c r="G146" s="33" t="s">
        <v>294</v>
      </c>
      <c r="H146" s="57" t="s">
        <v>400</v>
      </c>
      <c r="I146" s="33" t="s">
        <v>294</v>
      </c>
      <c r="J146" s="57" t="s">
        <v>401</v>
      </c>
      <c r="K146" s="33" t="s">
        <v>294</v>
      </c>
    </row>
    <row r="147" spans="1:237" ht="18" x14ac:dyDescent="0.25">
      <c r="A147" s="35" t="s">
        <v>343</v>
      </c>
      <c r="B147" s="35"/>
      <c r="C147" s="48"/>
      <c r="D147" s="48"/>
      <c r="E147" s="35"/>
      <c r="F147" s="35"/>
      <c r="G147" s="48"/>
      <c r="H147" s="35"/>
      <c r="I147" s="48"/>
      <c r="J147" s="35"/>
      <c r="K147" s="48"/>
    </row>
    <row r="148" spans="1:237" x14ac:dyDescent="0.2">
      <c r="A148" s="36" t="s">
        <v>351</v>
      </c>
      <c r="B148" s="39">
        <v>286</v>
      </c>
      <c r="C148" s="39">
        <v>254</v>
      </c>
      <c r="D148" s="41">
        <v>88.811199999999999</v>
      </c>
      <c r="E148" s="39">
        <v>294</v>
      </c>
      <c r="F148" s="40">
        <v>255</v>
      </c>
      <c r="G148" s="41">
        <v>86.734700000000004</v>
      </c>
      <c r="H148" s="40">
        <v>272</v>
      </c>
      <c r="I148" s="41">
        <v>92.516999999999996</v>
      </c>
      <c r="J148" s="40">
        <v>253</v>
      </c>
      <c r="K148" s="41">
        <v>86.054400000000001</v>
      </c>
    </row>
    <row r="149" spans="1:237" x14ac:dyDescent="0.2">
      <c r="A149" s="36" t="s">
        <v>61</v>
      </c>
      <c r="B149" s="39">
        <v>285</v>
      </c>
      <c r="C149" s="39">
        <v>263</v>
      </c>
      <c r="D149" s="41">
        <v>92.280699999999996</v>
      </c>
      <c r="E149" s="39">
        <v>257</v>
      </c>
      <c r="F149" s="40">
        <v>230</v>
      </c>
      <c r="G149" s="41">
        <v>89.494200000000006</v>
      </c>
      <c r="H149" s="40">
        <v>251</v>
      </c>
      <c r="I149" s="41">
        <v>97.665400000000005</v>
      </c>
      <c r="J149" s="40">
        <v>228</v>
      </c>
      <c r="K149" s="41">
        <v>88.715999999999994</v>
      </c>
    </row>
    <row r="150" spans="1:237" x14ac:dyDescent="0.2">
      <c r="A150" s="36" t="s">
        <v>64</v>
      </c>
      <c r="B150" s="39">
        <v>273</v>
      </c>
      <c r="C150" s="39">
        <v>215</v>
      </c>
      <c r="D150" s="41">
        <v>78.754599999999996</v>
      </c>
      <c r="E150" s="39">
        <v>282</v>
      </c>
      <c r="F150" s="40">
        <v>228</v>
      </c>
      <c r="G150" s="41">
        <v>80.851100000000002</v>
      </c>
      <c r="H150" s="40">
        <v>254</v>
      </c>
      <c r="I150" s="41">
        <v>90.070899999999995</v>
      </c>
      <c r="J150" s="40">
        <v>226</v>
      </c>
      <c r="K150" s="41">
        <v>80.141800000000003</v>
      </c>
    </row>
    <row r="151" spans="1:237" x14ac:dyDescent="0.2">
      <c r="A151" s="36" t="s">
        <v>65</v>
      </c>
      <c r="B151" s="39">
        <v>340</v>
      </c>
      <c r="C151" s="39">
        <v>296</v>
      </c>
      <c r="D151" s="41">
        <v>87.058800000000005</v>
      </c>
      <c r="E151" s="39">
        <v>336</v>
      </c>
      <c r="F151" s="40">
        <v>270</v>
      </c>
      <c r="G151" s="41">
        <v>80.357100000000003</v>
      </c>
      <c r="H151" s="40">
        <v>316</v>
      </c>
      <c r="I151" s="41">
        <v>94.047600000000003</v>
      </c>
      <c r="J151" s="40">
        <v>276</v>
      </c>
      <c r="K151" s="41">
        <v>82.142899999999997</v>
      </c>
    </row>
    <row r="152" spans="1:237" x14ac:dyDescent="0.2">
      <c r="A152" s="36" t="s">
        <v>68</v>
      </c>
      <c r="B152" s="39">
        <v>180</v>
      </c>
      <c r="C152" s="39">
        <v>163</v>
      </c>
      <c r="D152" s="41">
        <v>90.555599999999998</v>
      </c>
      <c r="E152" s="39">
        <v>189</v>
      </c>
      <c r="F152" s="40">
        <v>166</v>
      </c>
      <c r="G152" s="41">
        <v>87.830699999999993</v>
      </c>
      <c r="H152" s="40">
        <v>186</v>
      </c>
      <c r="I152" s="41">
        <v>98.412700000000001</v>
      </c>
      <c r="J152" s="40">
        <v>166</v>
      </c>
      <c r="K152" s="41">
        <v>87.830699999999993</v>
      </c>
    </row>
    <row r="153" spans="1:237" x14ac:dyDescent="0.2">
      <c r="A153" s="36" t="s">
        <v>77</v>
      </c>
      <c r="B153" s="39">
        <v>159</v>
      </c>
      <c r="C153" s="39">
        <v>140</v>
      </c>
      <c r="D153" s="41">
        <v>88.050299999999993</v>
      </c>
      <c r="E153" s="39">
        <v>164</v>
      </c>
      <c r="F153" s="40">
        <v>146</v>
      </c>
      <c r="G153" s="41">
        <v>89.0244</v>
      </c>
      <c r="H153" s="40">
        <v>157</v>
      </c>
      <c r="I153" s="41">
        <v>95.731700000000004</v>
      </c>
      <c r="J153" s="40">
        <v>145</v>
      </c>
      <c r="K153" s="41">
        <v>88.414599999999993</v>
      </c>
    </row>
    <row r="154" spans="1:237" x14ac:dyDescent="0.2">
      <c r="A154" s="36" t="s">
        <v>80</v>
      </c>
      <c r="B154" s="39">
        <v>260</v>
      </c>
      <c r="C154" s="39">
        <v>222</v>
      </c>
      <c r="D154" s="41">
        <v>85.384600000000006</v>
      </c>
      <c r="E154" s="39">
        <v>256</v>
      </c>
      <c r="F154" s="40">
        <v>223</v>
      </c>
      <c r="G154" s="41">
        <v>87.109399999999994</v>
      </c>
      <c r="H154" s="40">
        <v>240</v>
      </c>
      <c r="I154" s="41">
        <v>93.75</v>
      </c>
      <c r="J154" s="40">
        <v>222</v>
      </c>
      <c r="K154" s="41">
        <v>86.718800000000002</v>
      </c>
    </row>
    <row r="155" spans="1:237" ht="12.75" customHeight="1" x14ac:dyDescent="0.2">
      <c r="A155" s="36" t="s">
        <v>378</v>
      </c>
      <c r="B155" s="39">
        <v>55</v>
      </c>
      <c r="C155" s="39">
        <v>52</v>
      </c>
      <c r="D155" s="41">
        <v>94.545500000000004</v>
      </c>
      <c r="E155" s="39">
        <v>50</v>
      </c>
      <c r="F155" s="40">
        <v>46</v>
      </c>
      <c r="G155" s="41">
        <v>92</v>
      </c>
      <c r="H155" s="40">
        <v>49</v>
      </c>
      <c r="I155" s="41">
        <v>98</v>
      </c>
      <c r="J155" s="40">
        <v>46</v>
      </c>
      <c r="K155" s="41">
        <v>92</v>
      </c>
    </row>
    <row r="156" spans="1:237" x14ac:dyDescent="0.2">
      <c r="A156" s="36" t="s">
        <v>82</v>
      </c>
      <c r="B156" s="39">
        <v>403</v>
      </c>
      <c r="C156" s="39">
        <v>182</v>
      </c>
      <c r="D156" s="41">
        <v>45.161299999999997</v>
      </c>
      <c r="E156" s="39">
        <v>370</v>
      </c>
      <c r="F156" s="40">
        <v>172</v>
      </c>
      <c r="G156" s="41">
        <v>46.486499999999999</v>
      </c>
      <c r="H156" s="40">
        <v>208</v>
      </c>
      <c r="I156" s="41">
        <v>56.216200000000001</v>
      </c>
      <c r="J156" s="40">
        <v>171</v>
      </c>
      <c r="K156" s="41">
        <v>46.216200000000001</v>
      </c>
    </row>
    <row r="157" spans="1:237" x14ac:dyDescent="0.2">
      <c r="A157" s="36" t="s">
        <v>84</v>
      </c>
      <c r="B157" s="39">
        <v>1582</v>
      </c>
      <c r="C157" s="39">
        <v>1399</v>
      </c>
      <c r="D157" s="41">
        <v>88.432400000000001</v>
      </c>
      <c r="E157" s="39">
        <v>1580</v>
      </c>
      <c r="F157" s="40">
        <v>1343</v>
      </c>
      <c r="G157" s="41">
        <v>85</v>
      </c>
      <c r="H157" s="40">
        <v>1534</v>
      </c>
      <c r="I157" s="41">
        <v>97.0886</v>
      </c>
      <c r="J157" s="40">
        <v>1344</v>
      </c>
      <c r="K157" s="41">
        <v>85.063299999999998</v>
      </c>
    </row>
    <row r="158" spans="1:237" x14ac:dyDescent="0.2">
      <c r="A158" s="36" t="s">
        <v>94</v>
      </c>
      <c r="B158" s="39">
        <v>399</v>
      </c>
      <c r="C158" s="39">
        <v>315</v>
      </c>
      <c r="D158" s="41">
        <v>78.947400000000002</v>
      </c>
      <c r="E158" s="39">
        <v>426</v>
      </c>
      <c r="F158" s="40">
        <v>345</v>
      </c>
      <c r="G158" s="41">
        <v>80.985900000000001</v>
      </c>
      <c r="H158" s="40">
        <v>407</v>
      </c>
      <c r="I158" s="41">
        <v>95.539900000000003</v>
      </c>
      <c r="J158" s="40">
        <v>342</v>
      </c>
      <c r="K158" s="41">
        <v>80.281700000000001</v>
      </c>
    </row>
    <row r="159" spans="1:237" x14ac:dyDescent="0.2">
      <c r="A159" s="36" t="s">
        <v>365</v>
      </c>
      <c r="B159" s="39">
        <v>539</v>
      </c>
      <c r="C159" s="39">
        <v>432</v>
      </c>
      <c r="D159" s="41">
        <v>80.148399999999995</v>
      </c>
      <c r="E159" s="39">
        <v>584</v>
      </c>
      <c r="F159" s="40">
        <v>461</v>
      </c>
      <c r="G159" s="41">
        <v>78.938400000000001</v>
      </c>
      <c r="H159" s="40">
        <v>516</v>
      </c>
      <c r="I159" s="41">
        <v>88.356200000000001</v>
      </c>
      <c r="J159" s="40">
        <v>464</v>
      </c>
      <c r="K159" s="41">
        <v>79.452100000000002</v>
      </c>
    </row>
    <row r="160" spans="1:237" x14ac:dyDescent="0.2">
      <c r="A160" s="36" t="s">
        <v>97</v>
      </c>
      <c r="B160" s="39">
        <v>202</v>
      </c>
      <c r="C160" s="39">
        <v>175</v>
      </c>
      <c r="D160" s="41">
        <v>86.633700000000005</v>
      </c>
      <c r="E160" s="39">
        <v>182</v>
      </c>
      <c r="F160" s="40">
        <v>159</v>
      </c>
      <c r="G160" s="41">
        <v>87.3626</v>
      </c>
      <c r="H160" s="40">
        <v>172</v>
      </c>
      <c r="I160" s="41">
        <v>94.505499999999998</v>
      </c>
      <c r="J160" s="40">
        <v>159</v>
      </c>
      <c r="K160" s="41">
        <v>87.3626</v>
      </c>
    </row>
    <row r="161" spans="1:237" x14ac:dyDescent="0.2">
      <c r="A161" s="36" t="s">
        <v>99</v>
      </c>
      <c r="B161" s="39">
        <v>362</v>
      </c>
      <c r="C161" s="39">
        <v>337</v>
      </c>
      <c r="D161" s="41">
        <v>93.093900000000005</v>
      </c>
      <c r="E161" s="39">
        <v>434</v>
      </c>
      <c r="F161" s="40">
        <v>402</v>
      </c>
      <c r="G161" s="41">
        <v>92.6267</v>
      </c>
      <c r="H161" s="40">
        <v>427</v>
      </c>
      <c r="I161" s="41">
        <v>98.387100000000004</v>
      </c>
      <c r="J161" s="40">
        <v>403</v>
      </c>
      <c r="K161" s="41">
        <v>92.857100000000003</v>
      </c>
    </row>
    <row r="162" spans="1:237" x14ac:dyDescent="0.2">
      <c r="A162" s="36" t="s">
        <v>101</v>
      </c>
      <c r="B162" s="39">
        <v>341</v>
      </c>
      <c r="C162" s="39">
        <v>255</v>
      </c>
      <c r="D162" s="41">
        <v>74.780100000000004</v>
      </c>
      <c r="E162" s="39">
        <v>349</v>
      </c>
      <c r="F162" s="40">
        <v>269</v>
      </c>
      <c r="G162" s="41">
        <v>77.077399999999997</v>
      </c>
      <c r="H162" s="40">
        <v>308</v>
      </c>
      <c r="I162" s="41">
        <v>88.252099999999999</v>
      </c>
      <c r="J162" s="40">
        <v>269</v>
      </c>
      <c r="K162" s="41">
        <v>77.077399999999997</v>
      </c>
    </row>
    <row r="163" spans="1:237" ht="13.5" thickBot="1" x14ac:dyDescent="0.25">
      <c r="A163" s="43" t="s">
        <v>296</v>
      </c>
      <c r="B163" s="44">
        <f>SUM(B148:B162)</f>
        <v>5666</v>
      </c>
      <c r="C163" s="44">
        <f>SUM(C148:C162)</f>
        <v>4700</v>
      </c>
      <c r="D163" s="45">
        <f>100*(C163/B163)</f>
        <v>82.950935404165193</v>
      </c>
      <c r="E163" s="44">
        <f>SUM(E148:E162)</f>
        <v>5753</v>
      </c>
      <c r="F163" s="44">
        <f>SUM(F148:F162)</f>
        <v>4715</v>
      </c>
      <c r="G163" s="45">
        <f>(F163/E163)*100</f>
        <v>81.957239701025557</v>
      </c>
      <c r="H163" s="44">
        <f>SUM(H148:H162)</f>
        <v>5297</v>
      </c>
      <c r="I163" s="45">
        <f>(H163/E163)*100</f>
        <v>92.073700677907183</v>
      </c>
      <c r="J163" s="44">
        <f>SUM(J148:J162)</f>
        <v>4714</v>
      </c>
      <c r="K163" s="45">
        <f>(J163/E163)*100</f>
        <v>81.939857465670087</v>
      </c>
    </row>
    <row r="164" spans="1:237" s="30" customFormat="1" ht="25.5" customHeight="1" thickTop="1" x14ac:dyDescent="0.2">
      <c r="A164" s="110" t="s">
        <v>295</v>
      </c>
      <c r="B164" s="115" t="s">
        <v>424</v>
      </c>
      <c r="C164" s="105" t="s">
        <v>425</v>
      </c>
      <c r="D164" s="114"/>
      <c r="E164" s="117" t="s">
        <v>426</v>
      </c>
      <c r="F164" s="105" t="s">
        <v>427</v>
      </c>
      <c r="G164" s="114"/>
      <c r="H164" s="105" t="s">
        <v>428</v>
      </c>
      <c r="I164" s="109"/>
      <c r="J164" s="109"/>
      <c r="K164" s="114"/>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row>
    <row r="165" spans="1:237" s="34" customFormat="1" ht="25.5" customHeight="1" x14ac:dyDescent="0.2">
      <c r="A165" s="111"/>
      <c r="B165" s="116"/>
      <c r="C165" s="55" t="s">
        <v>404</v>
      </c>
      <c r="D165" s="56" t="s">
        <v>294</v>
      </c>
      <c r="E165" s="116"/>
      <c r="F165" s="57" t="s">
        <v>401</v>
      </c>
      <c r="G165" s="33" t="s">
        <v>294</v>
      </c>
      <c r="H165" s="57" t="s">
        <v>400</v>
      </c>
      <c r="I165" s="33" t="s">
        <v>294</v>
      </c>
      <c r="J165" s="57" t="s">
        <v>401</v>
      </c>
      <c r="K165" s="33" t="s">
        <v>294</v>
      </c>
    </row>
    <row r="166" spans="1:237" ht="18" x14ac:dyDescent="0.25">
      <c r="A166" s="35" t="s">
        <v>344</v>
      </c>
      <c r="B166" s="35"/>
      <c r="C166" s="37"/>
      <c r="D166" s="37"/>
      <c r="E166" s="36"/>
      <c r="F166" s="36"/>
      <c r="G166" s="37"/>
      <c r="H166" s="36"/>
      <c r="I166" s="37"/>
      <c r="J166" s="36"/>
      <c r="K166" s="37"/>
    </row>
    <row r="167" spans="1:237" ht="12.75" customHeight="1" x14ac:dyDescent="0.2">
      <c r="A167" s="36" t="s">
        <v>105</v>
      </c>
      <c r="B167" s="39">
        <v>1828</v>
      </c>
      <c r="C167" s="39">
        <v>1507</v>
      </c>
      <c r="D167" s="41">
        <v>82.439800000000005</v>
      </c>
      <c r="E167" s="39">
        <v>1790</v>
      </c>
      <c r="F167" s="40">
        <v>1503</v>
      </c>
      <c r="G167" s="41">
        <v>83.966499999999996</v>
      </c>
      <c r="H167" s="40">
        <v>1751</v>
      </c>
      <c r="I167" s="41">
        <v>97.821200000000005</v>
      </c>
      <c r="J167" s="40">
        <v>1510</v>
      </c>
      <c r="K167" s="41">
        <v>84.357500000000002</v>
      </c>
    </row>
    <row r="168" spans="1:237" ht="12.75" customHeight="1" x14ac:dyDescent="0.2">
      <c r="A168" s="36" t="s">
        <v>106</v>
      </c>
      <c r="B168" s="39">
        <v>276</v>
      </c>
      <c r="C168" s="39">
        <v>244</v>
      </c>
      <c r="D168" s="41">
        <v>88.405799999999999</v>
      </c>
      <c r="E168" s="39">
        <v>266</v>
      </c>
      <c r="F168" s="40">
        <v>231</v>
      </c>
      <c r="G168" s="41">
        <v>86.842100000000002</v>
      </c>
      <c r="H168" s="40">
        <v>258</v>
      </c>
      <c r="I168" s="41">
        <v>96.992500000000007</v>
      </c>
      <c r="J168" s="40">
        <v>228</v>
      </c>
      <c r="K168" s="41">
        <v>85.714299999999994</v>
      </c>
    </row>
    <row r="169" spans="1:237" ht="12.75" customHeight="1" x14ac:dyDescent="0.2">
      <c r="A169" s="36" t="s">
        <v>107</v>
      </c>
      <c r="B169" s="39">
        <v>182</v>
      </c>
      <c r="C169" s="39">
        <v>159</v>
      </c>
      <c r="D169" s="41">
        <v>87.3626</v>
      </c>
      <c r="E169" s="39">
        <v>213</v>
      </c>
      <c r="F169" s="40">
        <v>205</v>
      </c>
      <c r="G169" s="41">
        <v>96.244100000000003</v>
      </c>
      <c r="H169" s="40">
        <v>209</v>
      </c>
      <c r="I169" s="41">
        <v>98.122100000000003</v>
      </c>
      <c r="J169" s="40">
        <v>206</v>
      </c>
      <c r="K169" s="41">
        <v>96.7136</v>
      </c>
    </row>
    <row r="170" spans="1:237" ht="12.75" customHeight="1" x14ac:dyDescent="0.2">
      <c r="A170" s="36" t="s">
        <v>108</v>
      </c>
      <c r="B170" s="39">
        <v>277</v>
      </c>
      <c r="C170" s="39">
        <v>232</v>
      </c>
      <c r="D170" s="41">
        <v>83.754499999999993</v>
      </c>
      <c r="E170" s="39">
        <v>254</v>
      </c>
      <c r="F170" s="40">
        <v>227</v>
      </c>
      <c r="G170" s="41">
        <v>89.370099999999994</v>
      </c>
      <c r="H170" s="40">
        <v>246</v>
      </c>
      <c r="I170" s="41">
        <v>96.850399999999993</v>
      </c>
      <c r="J170" s="40">
        <v>228</v>
      </c>
      <c r="K170" s="41">
        <v>89.763800000000003</v>
      </c>
    </row>
    <row r="171" spans="1:237" ht="12.75" customHeight="1" x14ac:dyDescent="0.2">
      <c r="A171" s="36" t="s">
        <v>109</v>
      </c>
      <c r="B171" s="39">
        <v>494</v>
      </c>
      <c r="C171" s="39">
        <v>424</v>
      </c>
      <c r="D171" s="41">
        <v>85.83</v>
      </c>
      <c r="E171" s="39">
        <v>520</v>
      </c>
      <c r="F171" s="40">
        <v>447</v>
      </c>
      <c r="G171" s="41">
        <v>85.961500000000001</v>
      </c>
      <c r="H171" s="40">
        <v>493</v>
      </c>
      <c r="I171" s="41">
        <v>94.807699999999997</v>
      </c>
      <c r="J171" s="40">
        <v>445</v>
      </c>
      <c r="K171" s="41">
        <v>85.576899999999995</v>
      </c>
    </row>
    <row r="172" spans="1:237" ht="12.75" customHeight="1" x14ac:dyDescent="0.2">
      <c r="A172" s="36" t="s">
        <v>110</v>
      </c>
      <c r="B172" s="39">
        <v>494</v>
      </c>
      <c r="C172" s="39">
        <v>426</v>
      </c>
      <c r="D172" s="41">
        <v>86.234800000000007</v>
      </c>
      <c r="E172" s="39">
        <v>453</v>
      </c>
      <c r="F172" s="40">
        <v>389</v>
      </c>
      <c r="G172" s="41">
        <v>85.872</v>
      </c>
      <c r="H172" s="40">
        <v>442</v>
      </c>
      <c r="I172" s="41">
        <v>97.571700000000007</v>
      </c>
      <c r="J172" s="40">
        <v>388</v>
      </c>
      <c r="K172" s="41">
        <v>85.651200000000003</v>
      </c>
    </row>
    <row r="173" spans="1:237" ht="12.75" customHeight="1" x14ac:dyDescent="0.2">
      <c r="A173" s="36" t="s">
        <v>111</v>
      </c>
      <c r="B173" s="39">
        <v>107</v>
      </c>
      <c r="C173" s="39">
        <v>103</v>
      </c>
      <c r="D173" s="41">
        <v>96.261700000000005</v>
      </c>
      <c r="E173" s="39">
        <v>101</v>
      </c>
      <c r="F173" s="40">
        <v>82</v>
      </c>
      <c r="G173" s="41">
        <v>81.188100000000006</v>
      </c>
      <c r="H173" s="40">
        <v>99</v>
      </c>
      <c r="I173" s="41">
        <v>98.019800000000004</v>
      </c>
      <c r="J173" s="40">
        <v>85</v>
      </c>
      <c r="K173" s="41">
        <v>84.1584</v>
      </c>
    </row>
    <row r="174" spans="1:237" ht="12.75" customHeight="1" x14ac:dyDescent="0.2">
      <c r="A174" s="36" t="s">
        <v>112</v>
      </c>
      <c r="B174" s="39">
        <v>546</v>
      </c>
      <c r="C174" s="39">
        <v>484</v>
      </c>
      <c r="D174" s="41">
        <v>88.6447</v>
      </c>
      <c r="E174" s="39">
        <v>613</v>
      </c>
      <c r="F174" s="40">
        <v>555</v>
      </c>
      <c r="G174" s="41">
        <v>90.538300000000007</v>
      </c>
      <c r="H174" s="40">
        <v>599</v>
      </c>
      <c r="I174" s="41">
        <v>97.716200000000001</v>
      </c>
      <c r="J174" s="40">
        <v>551</v>
      </c>
      <c r="K174" s="41">
        <v>89.885800000000003</v>
      </c>
    </row>
    <row r="175" spans="1:237" ht="12.75" customHeight="1" x14ac:dyDescent="0.2">
      <c r="A175" s="36" t="s">
        <v>113</v>
      </c>
      <c r="B175" s="39">
        <v>310</v>
      </c>
      <c r="C175" s="39">
        <v>253</v>
      </c>
      <c r="D175" s="41">
        <v>81.612899999999996</v>
      </c>
      <c r="E175" s="39">
        <v>343</v>
      </c>
      <c r="F175" s="40">
        <v>305</v>
      </c>
      <c r="G175" s="41">
        <v>88.921300000000002</v>
      </c>
      <c r="H175" s="40">
        <v>337</v>
      </c>
      <c r="I175" s="41">
        <v>98.250699999999995</v>
      </c>
      <c r="J175" s="40">
        <v>302</v>
      </c>
      <c r="K175" s="41">
        <v>88.046599999999998</v>
      </c>
    </row>
    <row r="176" spans="1:237" ht="12.75" customHeight="1" x14ac:dyDescent="0.2">
      <c r="A176" s="36" t="s">
        <v>114</v>
      </c>
      <c r="B176" s="39">
        <v>325</v>
      </c>
      <c r="C176" s="39">
        <v>288</v>
      </c>
      <c r="D176" s="41">
        <v>88.615399999999994</v>
      </c>
      <c r="E176" s="39">
        <v>344</v>
      </c>
      <c r="F176" s="40">
        <v>303</v>
      </c>
      <c r="G176" s="41">
        <v>88.081400000000002</v>
      </c>
      <c r="H176" s="40">
        <v>333</v>
      </c>
      <c r="I176" s="41">
        <v>96.802300000000002</v>
      </c>
      <c r="J176" s="40">
        <v>305</v>
      </c>
      <c r="K176" s="41">
        <v>88.662800000000004</v>
      </c>
    </row>
    <row r="177" spans="1:11" ht="12.75" customHeight="1" x14ac:dyDescent="0.2">
      <c r="A177" s="36" t="s">
        <v>115</v>
      </c>
      <c r="B177" s="39">
        <v>162</v>
      </c>
      <c r="C177" s="39">
        <v>136</v>
      </c>
      <c r="D177" s="41">
        <v>83.950599999999994</v>
      </c>
      <c r="E177" s="39">
        <v>155</v>
      </c>
      <c r="F177" s="40">
        <v>131</v>
      </c>
      <c r="G177" s="41">
        <v>84.516099999999994</v>
      </c>
      <c r="H177" s="40">
        <v>153</v>
      </c>
      <c r="I177" s="41">
        <v>98.709699999999998</v>
      </c>
      <c r="J177" s="40">
        <v>131</v>
      </c>
      <c r="K177" s="41">
        <v>84.516099999999994</v>
      </c>
    </row>
    <row r="178" spans="1:11" ht="12.75" customHeight="1" x14ac:dyDescent="0.2">
      <c r="A178" s="36" t="s">
        <v>116</v>
      </c>
      <c r="B178" s="39">
        <v>145</v>
      </c>
      <c r="C178" s="39">
        <v>117</v>
      </c>
      <c r="D178" s="41">
        <v>80.689700000000002</v>
      </c>
      <c r="E178" s="39">
        <v>163</v>
      </c>
      <c r="F178" s="40">
        <v>144</v>
      </c>
      <c r="G178" s="41">
        <v>88.343599999999995</v>
      </c>
      <c r="H178" s="40">
        <v>157</v>
      </c>
      <c r="I178" s="41">
        <v>96.319000000000003</v>
      </c>
      <c r="J178" s="40">
        <v>143</v>
      </c>
      <c r="K178" s="41">
        <v>87.730099999999993</v>
      </c>
    </row>
    <row r="179" spans="1:11" ht="12.75" customHeight="1" x14ac:dyDescent="0.2">
      <c r="A179" s="36" t="s">
        <v>117</v>
      </c>
      <c r="B179" s="39">
        <v>625</v>
      </c>
      <c r="C179" s="39">
        <v>496</v>
      </c>
      <c r="D179" s="41">
        <v>79.36</v>
      </c>
      <c r="E179" s="39">
        <v>669</v>
      </c>
      <c r="F179" s="40">
        <v>562</v>
      </c>
      <c r="G179" s="41">
        <v>84.006</v>
      </c>
      <c r="H179" s="40">
        <v>656</v>
      </c>
      <c r="I179" s="41">
        <v>98.056799999999996</v>
      </c>
      <c r="J179" s="40">
        <v>564</v>
      </c>
      <c r="K179" s="41">
        <v>84.304900000000004</v>
      </c>
    </row>
    <row r="180" spans="1:11" ht="12.75" customHeight="1" x14ac:dyDescent="0.2">
      <c r="A180" s="36" t="s">
        <v>118</v>
      </c>
      <c r="B180" s="39">
        <v>107</v>
      </c>
      <c r="C180" s="39">
        <v>92</v>
      </c>
      <c r="D180" s="41">
        <v>85.981300000000005</v>
      </c>
      <c r="E180" s="39">
        <v>109</v>
      </c>
      <c r="F180" s="40">
        <v>96</v>
      </c>
      <c r="G180" s="41">
        <v>88.073400000000007</v>
      </c>
      <c r="H180" s="40">
        <v>107</v>
      </c>
      <c r="I180" s="41">
        <v>98.165099999999995</v>
      </c>
      <c r="J180" s="40">
        <v>96</v>
      </c>
      <c r="K180" s="41">
        <v>88.073400000000007</v>
      </c>
    </row>
    <row r="181" spans="1:11" ht="12.75" customHeight="1" x14ac:dyDescent="0.2">
      <c r="A181" s="36" t="s">
        <v>119</v>
      </c>
      <c r="B181" s="39">
        <v>75</v>
      </c>
      <c r="C181" s="39">
        <v>56</v>
      </c>
      <c r="D181" s="41">
        <v>74.666700000000006</v>
      </c>
      <c r="E181" s="39">
        <v>79</v>
      </c>
      <c r="F181" s="40">
        <v>58</v>
      </c>
      <c r="G181" s="41">
        <v>73.417699999999996</v>
      </c>
      <c r="H181" s="40">
        <v>63</v>
      </c>
      <c r="I181" s="41">
        <v>79.746799999999993</v>
      </c>
      <c r="J181" s="40">
        <v>56</v>
      </c>
      <c r="K181" s="41">
        <v>70.886099999999999</v>
      </c>
    </row>
    <row r="182" spans="1:11" ht="12.75" customHeight="1" x14ac:dyDescent="0.2">
      <c r="A182" s="36" t="s">
        <v>120</v>
      </c>
      <c r="B182" s="39">
        <v>208</v>
      </c>
      <c r="C182" s="39">
        <v>130</v>
      </c>
      <c r="D182" s="41">
        <v>62.5</v>
      </c>
      <c r="E182" s="39">
        <v>221</v>
      </c>
      <c r="F182" s="40">
        <v>154</v>
      </c>
      <c r="G182" s="41">
        <v>69.683300000000003</v>
      </c>
      <c r="H182" s="40">
        <v>188</v>
      </c>
      <c r="I182" s="41">
        <v>85.067899999999995</v>
      </c>
      <c r="J182" s="40">
        <v>156</v>
      </c>
      <c r="K182" s="41">
        <v>70.588200000000001</v>
      </c>
    </row>
    <row r="183" spans="1:11" ht="12.75" customHeight="1" x14ac:dyDescent="0.2">
      <c r="A183" s="36" t="s">
        <v>121</v>
      </c>
      <c r="B183" s="39">
        <v>499</v>
      </c>
      <c r="C183" s="39">
        <v>375</v>
      </c>
      <c r="D183" s="41">
        <v>75.150300000000001</v>
      </c>
      <c r="E183" s="39">
        <v>469</v>
      </c>
      <c r="F183" s="40">
        <v>368</v>
      </c>
      <c r="G183" s="41">
        <v>78.464799999999997</v>
      </c>
      <c r="H183" s="40">
        <v>449</v>
      </c>
      <c r="I183" s="41">
        <v>95.735600000000005</v>
      </c>
      <c r="J183" s="40">
        <v>374</v>
      </c>
      <c r="K183" s="41">
        <v>79.744100000000003</v>
      </c>
    </row>
    <row r="184" spans="1:11" ht="12.75" customHeight="1" x14ac:dyDescent="0.2">
      <c r="A184" s="36" t="s">
        <v>335</v>
      </c>
      <c r="B184" s="39">
        <v>654</v>
      </c>
      <c r="C184" s="39">
        <v>570</v>
      </c>
      <c r="D184" s="41">
        <v>87.156000000000006</v>
      </c>
      <c r="E184" s="39">
        <v>735</v>
      </c>
      <c r="F184" s="40">
        <v>642</v>
      </c>
      <c r="G184" s="41">
        <v>87.346900000000005</v>
      </c>
      <c r="H184" s="40">
        <v>710</v>
      </c>
      <c r="I184" s="41">
        <v>96.598600000000005</v>
      </c>
      <c r="J184" s="40">
        <v>642</v>
      </c>
      <c r="K184" s="41">
        <v>87.346900000000005</v>
      </c>
    </row>
    <row r="185" spans="1:11" ht="12.75" customHeight="1" x14ac:dyDescent="0.2">
      <c r="A185" s="36" t="s">
        <v>104</v>
      </c>
      <c r="B185" s="39">
        <v>3917</v>
      </c>
      <c r="C185" s="39">
        <v>3225</v>
      </c>
      <c r="D185" s="41">
        <v>82.333399999999997</v>
      </c>
      <c r="E185" s="39">
        <v>3809</v>
      </c>
      <c r="F185" s="40">
        <v>3006</v>
      </c>
      <c r="G185" s="41">
        <v>78.918400000000005</v>
      </c>
      <c r="H185" s="40">
        <v>3694</v>
      </c>
      <c r="I185" s="41">
        <v>96.980800000000002</v>
      </c>
      <c r="J185" s="40">
        <v>3013</v>
      </c>
      <c r="K185" s="41">
        <v>79.102099999999993</v>
      </c>
    </row>
    <row r="186" spans="1:11" ht="12.75" customHeight="1" x14ac:dyDescent="0.2">
      <c r="A186" s="36" t="s">
        <v>298</v>
      </c>
      <c r="B186" s="39">
        <v>582</v>
      </c>
      <c r="C186" s="39">
        <v>472</v>
      </c>
      <c r="D186" s="41">
        <v>81.099699999999999</v>
      </c>
      <c r="E186" s="39">
        <v>590</v>
      </c>
      <c r="F186" s="40">
        <v>511</v>
      </c>
      <c r="G186" s="41">
        <v>86.610200000000006</v>
      </c>
      <c r="H186" s="40">
        <v>563</v>
      </c>
      <c r="I186" s="41">
        <v>95.423699999999997</v>
      </c>
      <c r="J186" s="40">
        <v>506</v>
      </c>
      <c r="K186" s="41">
        <v>85.762699999999995</v>
      </c>
    </row>
    <row r="187" spans="1:11" ht="12.75" customHeight="1" x14ac:dyDescent="0.2">
      <c r="A187" s="36" t="s">
        <v>122</v>
      </c>
      <c r="B187" s="39">
        <v>782</v>
      </c>
      <c r="C187" s="39">
        <v>627</v>
      </c>
      <c r="D187" s="41">
        <v>80.179000000000002</v>
      </c>
      <c r="E187" s="39">
        <v>804</v>
      </c>
      <c r="F187" s="40">
        <v>637</v>
      </c>
      <c r="G187" s="41">
        <v>79.228899999999996</v>
      </c>
      <c r="H187" s="40">
        <v>755</v>
      </c>
      <c r="I187" s="41">
        <v>93.905500000000004</v>
      </c>
      <c r="J187" s="40">
        <v>636</v>
      </c>
      <c r="K187" s="41">
        <v>79.104500000000002</v>
      </c>
    </row>
    <row r="188" spans="1:11" ht="12.75" customHeight="1" x14ac:dyDescent="0.2">
      <c r="A188" s="36" t="s">
        <v>366</v>
      </c>
      <c r="B188" s="39">
        <v>758</v>
      </c>
      <c r="C188" s="39">
        <v>581</v>
      </c>
      <c r="D188" s="41">
        <v>76.649100000000004</v>
      </c>
      <c r="E188" s="39">
        <v>703</v>
      </c>
      <c r="F188" s="40">
        <v>554</v>
      </c>
      <c r="G188" s="41">
        <v>78.805099999999996</v>
      </c>
      <c r="H188" s="40">
        <v>658</v>
      </c>
      <c r="I188" s="41">
        <v>93.5989</v>
      </c>
      <c r="J188" s="40">
        <v>555</v>
      </c>
      <c r="K188" s="41">
        <v>78.947400000000002</v>
      </c>
    </row>
    <row r="189" spans="1:11" ht="12.75" customHeight="1" x14ac:dyDescent="0.2">
      <c r="A189" s="36" t="s">
        <v>123</v>
      </c>
      <c r="B189" s="39">
        <v>270</v>
      </c>
      <c r="C189" s="39">
        <v>223</v>
      </c>
      <c r="D189" s="41">
        <v>82.592600000000004</v>
      </c>
      <c r="E189" s="39">
        <v>272</v>
      </c>
      <c r="F189" s="40">
        <v>249</v>
      </c>
      <c r="G189" s="41">
        <v>91.5441</v>
      </c>
      <c r="H189" s="40">
        <v>264</v>
      </c>
      <c r="I189" s="41">
        <v>97.058800000000005</v>
      </c>
      <c r="J189" s="40">
        <v>250</v>
      </c>
      <c r="K189" s="41">
        <v>91.911799999999999</v>
      </c>
    </row>
    <row r="190" spans="1:11" ht="12.75" customHeight="1" x14ac:dyDescent="0.2">
      <c r="A190" s="36" t="s">
        <v>124</v>
      </c>
      <c r="B190" s="39">
        <v>579</v>
      </c>
      <c r="C190" s="39">
        <v>520</v>
      </c>
      <c r="D190" s="41">
        <v>89.81</v>
      </c>
      <c r="E190" s="39">
        <v>610</v>
      </c>
      <c r="F190" s="40">
        <v>519</v>
      </c>
      <c r="G190" s="41">
        <v>85.081999999999994</v>
      </c>
      <c r="H190" s="40">
        <v>593</v>
      </c>
      <c r="I190" s="41">
        <v>97.213099999999997</v>
      </c>
      <c r="J190" s="40">
        <v>524</v>
      </c>
      <c r="K190" s="41">
        <v>85.901600000000002</v>
      </c>
    </row>
    <row r="191" spans="1:11" ht="12.75" customHeight="1" x14ac:dyDescent="0.2">
      <c r="A191" s="36" t="s">
        <v>125</v>
      </c>
      <c r="B191" s="39">
        <v>185</v>
      </c>
      <c r="C191" s="39">
        <v>148</v>
      </c>
      <c r="D191" s="41">
        <v>80</v>
      </c>
      <c r="E191" s="39">
        <v>210</v>
      </c>
      <c r="F191" s="40">
        <v>167</v>
      </c>
      <c r="G191" s="41">
        <v>79.523799999999994</v>
      </c>
      <c r="H191" s="40">
        <v>182</v>
      </c>
      <c r="I191" s="41">
        <v>86.666700000000006</v>
      </c>
      <c r="J191" s="40">
        <v>166</v>
      </c>
      <c r="K191" s="41">
        <v>79.047600000000003</v>
      </c>
    </row>
    <row r="192" spans="1:11" ht="12.75" customHeight="1" x14ac:dyDescent="0.2">
      <c r="A192" s="36" t="s">
        <v>126</v>
      </c>
      <c r="B192" s="46">
        <v>728</v>
      </c>
      <c r="C192" s="47">
        <v>605</v>
      </c>
      <c r="D192" s="41">
        <v>83.104399999999998</v>
      </c>
      <c r="E192" s="39">
        <v>768</v>
      </c>
      <c r="F192" s="40">
        <v>657</v>
      </c>
      <c r="G192" s="41">
        <v>85.546899999999994</v>
      </c>
      <c r="H192" s="40">
        <v>746</v>
      </c>
      <c r="I192" s="41">
        <v>97.135400000000004</v>
      </c>
      <c r="J192" s="40">
        <v>654</v>
      </c>
      <c r="K192" s="41">
        <v>85.156300000000002</v>
      </c>
    </row>
    <row r="193" spans="1:237" ht="13.5" thickBot="1" x14ac:dyDescent="0.25">
      <c r="A193" s="43" t="s">
        <v>296</v>
      </c>
      <c r="B193" s="44">
        <f>SUM(B167:B192)</f>
        <v>15115</v>
      </c>
      <c r="C193" s="44">
        <f>SUM(C167:C192)</f>
        <v>12493</v>
      </c>
      <c r="D193" s="45">
        <f>100*(C193/B193)</f>
        <v>82.652993714852798</v>
      </c>
      <c r="E193" s="44">
        <f>SUM(E167:E192)</f>
        <v>15263</v>
      </c>
      <c r="F193" s="44">
        <f>SUM(F167:F192)</f>
        <v>12702</v>
      </c>
      <c r="G193" s="45">
        <f>(F193/E193)*100</f>
        <v>83.220860905457641</v>
      </c>
      <c r="H193" s="44">
        <f>SUM(H167:H192)</f>
        <v>14705</v>
      </c>
      <c r="I193" s="45">
        <f>(H193/E193)*100</f>
        <v>96.344100111380456</v>
      </c>
      <c r="J193" s="44">
        <f>SUM(J167:J192)</f>
        <v>12714</v>
      </c>
      <c r="K193" s="45">
        <f>(J193/E193)*100</f>
        <v>83.299482408438706</v>
      </c>
    </row>
    <row r="194" spans="1:237" s="30" customFormat="1" ht="25.5" customHeight="1" thickTop="1" x14ac:dyDescent="0.2">
      <c r="A194" s="110" t="s">
        <v>295</v>
      </c>
      <c r="B194" s="115" t="s">
        <v>424</v>
      </c>
      <c r="C194" s="105" t="s">
        <v>425</v>
      </c>
      <c r="D194" s="114"/>
      <c r="E194" s="117" t="s">
        <v>426</v>
      </c>
      <c r="F194" s="105" t="s">
        <v>427</v>
      </c>
      <c r="G194" s="114"/>
      <c r="H194" s="105" t="s">
        <v>428</v>
      </c>
      <c r="I194" s="109"/>
      <c r="J194" s="109"/>
      <c r="K194" s="114"/>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row>
    <row r="195" spans="1:237" s="34" customFormat="1" ht="25.5" customHeight="1" x14ac:dyDescent="0.2">
      <c r="A195" s="111"/>
      <c r="B195" s="116"/>
      <c r="C195" s="55" t="s">
        <v>404</v>
      </c>
      <c r="D195" s="56" t="s">
        <v>294</v>
      </c>
      <c r="E195" s="116"/>
      <c r="F195" s="57" t="s">
        <v>401</v>
      </c>
      <c r="G195" s="33" t="s">
        <v>294</v>
      </c>
      <c r="H195" s="57" t="s">
        <v>400</v>
      </c>
      <c r="I195" s="33" t="s">
        <v>294</v>
      </c>
      <c r="J195" s="57" t="s">
        <v>401</v>
      </c>
      <c r="K195" s="33" t="s">
        <v>294</v>
      </c>
    </row>
    <row r="196" spans="1:237" ht="18" x14ac:dyDescent="0.25">
      <c r="A196" s="35" t="s">
        <v>320</v>
      </c>
      <c r="B196" s="35"/>
      <c r="C196" s="37"/>
      <c r="D196" s="37"/>
      <c r="E196" s="36"/>
      <c r="F196" s="36"/>
      <c r="G196" s="37"/>
      <c r="H196" s="36"/>
      <c r="I196" s="37"/>
      <c r="J196" s="36"/>
      <c r="K196" s="37"/>
    </row>
    <row r="197" spans="1:237" x14ac:dyDescent="0.2">
      <c r="A197" s="36" t="s">
        <v>128</v>
      </c>
      <c r="B197" s="39">
        <v>1072</v>
      </c>
      <c r="C197" s="39">
        <v>903</v>
      </c>
      <c r="D197" s="41">
        <v>84.235100000000003</v>
      </c>
      <c r="E197" s="39">
        <v>1119</v>
      </c>
      <c r="F197" s="40">
        <v>851</v>
      </c>
      <c r="G197" s="41">
        <v>76.05</v>
      </c>
      <c r="H197" s="40">
        <v>1078</v>
      </c>
      <c r="I197" s="41">
        <v>96.335999999999999</v>
      </c>
      <c r="J197" s="40">
        <v>852</v>
      </c>
      <c r="K197" s="41">
        <v>76.139399999999995</v>
      </c>
    </row>
    <row r="198" spans="1:237" x14ac:dyDescent="0.2">
      <c r="A198" s="36" t="s">
        <v>131</v>
      </c>
      <c r="B198" s="39">
        <v>170</v>
      </c>
      <c r="C198" s="39">
        <v>142</v>
      </c>
      <c r="D198" s="41">
        <v>83.529399999999995</v>
      </c>
      <c r="E198" s="39">
        <v>237</v>
      </c>
      <c r="F198" s="40">
        <v>178</v>
      </c>
      <c r="G198" s="41">
        <v>75.105500000000006</v>
      </c>
      <c r="H198" s="40">
        <v>218</v>
      </c>
      <c r="I198" s="41">
        <v>91.983099999999993</v>
      </c>
      <c r="J198" s="40">
        <v>180</v>
      </c>
      <c r="K198" s="41">
        <v>75.949399999999997</v>
      </c>
    </row>
    <row r="199" spans="1:237" x14ac:dyDescent="0.2">
      <c r="A199" s="36" t="s">
        <v>135</v>
      </c>
      <c r="B199" s="39">
        <v>328</v>
      </c>
      <c r="C199" s="39">
        <v>284</v>
      </c>
      <c r="D199" s="41">
        <v>86.585400000000007</v>
      </c>
      <c r="E199" s="39">
        <v>390</v>
      </c>
      <c r="F199" s="40">
        <v>318</v>
      </c>
      <c r="G199" s="41">
        <v>81.538499999999999</v>
      </c>
      <c r="H199" s="40">
        <v>374</v>
      </c>
      <c r="I199" s="41">
        <v>95.897400000000005</v>
      </c>
      <c r="J199" s="40">
        <v>315</v>
      </c>
      <c r="K199" s="41">
        <v>80.769199999999998</v>
      </c>
    </row>
    <row r="200" spans="1:237" x14ac:dyDescent="0.2">
      <c r="A200" s="36" t="s">
        <v>136</v>
      </c>
      <c r="B200" s="39">
        <v>512</v>
      </c>
      <c r="C200" s="39">
        <v>455</v>
      </c>
      <c r="D200" s="41">
        <v>88.867199999999997</v>
      </c>
      <c r="E200" s="39">
        <v>499</v>
      </c>
      <c r="F200" s="40">
        <v>381</v>
      </c>
      <c r="G200" s="41">
        <v>76.352699999999999</v>
      </c>
      <c r="H200" s="40">
        <v>488</v>
      </c>
      <c r="I200" s="41">
        <v>97.795599999999993</v>
      </c>
      <c r="J200" s="40">
        <v>379</v>
      </c>
      <c r="K200" s="41">
        <v>75.951899999999995</v>
      </c>
    </row>
    <row r="201" spans="1:237" x14ac:dyDescent="0.2">
      <c r="A201" s="36" t="s">
        <v>387</v>
      </c>
      <c r="B201" s="39">
        <v>987</v>
      </c>
      <c r="C201" s="39">
        <v>837</v>
      </c>
      <c r="D201" s="41">
        <v>84.802400000000006</v>
      </c>
      <c r="E201" s="39">
        <v>1028</v>
      </c>
      <c r="F201" s="40">
        <v>821</v>
      </c>
      <c r="G201" s="41">
        <v>79.863799999999998</v>
      </c>
      <c r="H201" s="40">
        <v>988</v>
      </c>
      <c r="I201" s="41">
        <v>96.108900000000006</v>
      </c>
      <c r="J201" s="40">
        <v>817</v>
      </c>
      <c r="K201" s="41">
        <v>79.474699999999999</v>
      </c>
    </row>
    <row r="202" spans="1:237" x14ac:dyDescent="0.2">
      <c r="A202" s="36" t="s">
        <v>138</v>
      </c>
      <c r="B202" s="39">
        <v>182</v>
      </c>
      <c r="C202" s="39">
        <v>171</v>
      </c>
      <c r="D202" s="41">
        <v>93.956000000000003</v>
      </c>
      <c r="E202" s="39">
        <v>197</v>
      </c>
      <c r="F202" s="40">
        <v>158</v>
      </c>
      <c r="G202" s="41">
        <v>80.203000000000003</v>
      </c>
      <c r="H202" s="40">
        <v>190</v>
      </c>
      <c r="I202" s="41">
        <v>96.446700000000007</v>
      </c>
      <c r="J202" s="40">
        <v>160</v>
      </c>
      <c r="K202" s="41">
        <v>81.218299999999999</v>
      </c>
    </row>
    <row r="203" spans="1:237" x14ac:dyDescent="0.2">
      <c r="A203" s="36" t="s">
        <v>140</v>
      </c>
      <c r="B203" s="39">
        <v>169</v>
      </c>
      <c r="C203" s="39">
        <v>136</v>
      </c>
      <c r="D203" s="41">
        <v>80.473399999999998</v>
      </c>
      <c r="E203" s="39">
        <v>196</v>
      </c>
      <c r="F203" s="40">
        <v>143</v>
      </c>
      <c r="G203" s="41">
        <v>72.959199999999996</v>
      </c>
      <c r="H203" s="40">
        <v>192</v>
      </c>
      <c r="I203" s="41">
        <v>97.959199999999996</v>
      </c>
      <c r="J203" s="40">
        <v>143</v>
      </c>
      <c r="K203" s="41">
        <v>72.959199999999996</v>
      </c>
    </row>
    <row r="204" spans="1:237" x14ac:dyDescent="0.2">
      <c r="A204" s="36" t="s">
        <v>145</v>
      </c>
      <c r="B204" s="39">
        <v>220</v>
      </c>
      <c r="C204" s="39">
        <v>205</v>
      </c>
      <c r="D204" s="41">
        <v>93.181799999999996</v>
      </c>
      <c r="E204" s="39">
        <v>238</v>
      </c>
      <c r="F204" s="40">
        <v>201</v>
      </c>
      <c r="G204" s="41">
        <v>84.453800000000001</v>
      </c>
      <c r="H204" s="40">
        <v>224</v>
      </c>
      <c r="I204" s="41">
        <v>94.117599999999996</v>
      </c>
      <c r="J204" s="40">
        <v>204</v>
      </c>
      <c r="K204" s="41">
        <v>85.714299999999994</v>
      </c>
    </row>
    <row r="205" spans="1:237" x14ac:dyDescent="0.2">
      <c r="A205" s="36" t="s">
        <v>336</v>
      </c>
      <c r="B205" s="39">
        <v>454</v>
      </c>
      <c r="C205" s="39">
        <v>407</v>
      </c>
      <c r="D205" s="41">
        <v>89.647599999999997</v>
      </c>
      <c r="E205" s="39">
        <v>461</v>
      </c>
      <c r="F205" s="40">
        <v>369</v>
      </c>
      <c r="G205" s="41">
        <v>80.043400000000005</v>
      </c>
      <c r="H205" s="40">
        <v>447</v>
      </c>
      <c r="I205" s="41">
        <v>96.963099999999997</v>
      </c>
      <c r="J205" s="40">
        <v>370</v>
      </c>
      <c r="K205" s="41">
        <v>80.260300000000001</v>
      </c>
    </row>
    <row r="206" spans="1:237" x14ac:dyDescent="0.2">
      <c r="A206" s="36" t="s">
        <v>147</v>
      </c>
      <c r="B206" s="39">
        <v>730</v>
      </c>
      <c r="C206" s="39">
        <v>626</v>
      </c>
      <c r="D206" s="41">
        <v>85.753399999999999</v>
      </c>
      <c r="E206" s="39">
        <v>789</v>
      </c>
      <c r="F206" s="40">
        <v>605</v>
      </c>
      <c r="G206" s="41">
        <v>76.679299999999998</v>
      </c>
      <c r="H206" s="40">
        <v>763</v>
      </c>
      <c r="I206" s="41">
        <v>96.704700000000003</v>
      </c>
      <c r="J206" s="40">
        <v>598</v>
      </c>
      <c r="K206" s="41">
        <v>75.792100000000005</v>
      </c>
    </row>
    <row r="207" spans="1:237" x14ac:dyDescent="0.2">
      <c r="A207" s="36" t="s">
        <v>299</v>
      </c>
      <c r="B207" s="39">
        <v>259</v>
      </c>
      <c r="C207" s="39">
        <v>234</v>
      </c>
      <c r="D207" s="41">
        <v>90.347499999999997</v>
      </c>
      <c r="E207" s="39">
        <v>228</v>
      </c>
      <c r="F207" s="40">
        <v>194</v>
      </c>
      <c r="G207" s="41">
        <v>85.087699999999998</v>
      </c>
      <c r="H207" s="40">
        <v>215</v>
      </c>
      <c r="I207" s="41">
        <v>94.298199999999994</v>
      </c>
      <c r="J207" s="40">
        <v>193</v>
      </c>
      <c r="K207" s="41">
        <v>84.649100000000004</v>
      </c>
    </row>
    <row r="208" spans="1:237" x14ac:dyDescent="0.2">
      <c r="A208" s="36" t="s">
        <v>151</v>
      </c>
      <c r="B208" s="39">
        <v>481</v>
      </c>
      <c r="C208" s="39">
        <v>417</v>
      </c>
      <c r="D208" s="41">
        <v>86.694400000000002</v>
      </c>
      <c r="E208" s="39">
        <v>479</v>
      </c>
      <c r="F208" s="40">
        <v>396</v>
      </c>
      <c r="G208" s="41">
        <v>82.672200000000004</v>
      </c>
      <c r="H208" s="40">
        <v>469</v>
      </c>
      <c r="I208" s="41">
        <v>97.912300000000002</v>
      </c>
      <c r="J208" s="40">
        <v>394</v>
      </c>
      <c r="K208" s="41">
        <v>82.2547</v>
      </c>
    </row>
    <row r="209" spans="1:237" x14ac:dyDescent="0.2">
      <c r="A209" s="36" t="s">
        <v>153</v>
      </c>
      <c r="B209" s="39">
        <v>118</v>
      </c>
      <c r="C209" s="39">
        <v>100</v>
      </c>
      <c r="D209" s="41">
        <v>84.745800000000003</v>
      </c>
      <c r="E209" s="39">
        <v>111</v>
      </c>
      <c r="F209" s="40">
        <v>91</v>
      </c>
      <c r="G209" s="41">
        <v>81.981999999999999</v>
      </c>
      <c r="H209" s="40">
        <v>105</v>
      </c>
      <c r="I209" s="41">
        <v>94.5946</v>
      </c>
      <c r="J209" s="40">
        <v>93</v>
      </c>
      <c r="K209" s="41">
        <v>83.783799999999999</v>
      </c>
    </row>
    <row r="210" spans="1:237" x14ac:dyDescent="0.2">
      <c r="A210" s="36" t="s">
        <v>156</v>
      </c>
      <c r="B210" s="39">
        <v>381</v>
      </c>
      <c r="C210" s="39">
        <v>336</v>
      </c>
      <c r="D210" s="41">
        <v>88.188999999999993</v>
      </c>
      <c r="E210" s="39">
        <v>432</v>
      </c>
      <c r="F210" s="40">
        <v>358</v>
      </c>
      <c r="G210" s="41">
        <v>82.870400000000004</v>
      </c>
      <c r="H210" s="40">
        <v>415</v>
      </c>
      <c r="I210" s="41">
        <v>96.064800000000005</v>
      </c>
      <c r="J210" s="40">
        <v>353</v>
      </c>
      <c r="K210" s="41">
        <v>81.712999999999994</v>
      </c>
    </row>
    <row r="211" spans="1:237" x14ac:dyDescent="0.2">
      <c r="A211" s="36" t="s">
        <v>157</v>
      </c>
      <c r="B211" s="39">
        <v>227</v>
      </c>
      <c r="C211" s="39">
        <v>192</v>
      </c>
      <c r="D211" s="41">
        <v>84.581500000000005</v>
      </c>
      <c r="E211" s="39">
        <v>252</v>
      </c>
      <c r="F211" s="40">
        <v>205</v>
      </c>
      <c r="G211" s="41">
        <v>81.349199999999996</v>
      </c>
      <c r="H211" s="40">
        <v>245</v>
      </c>
      <c r="I211" s="41">
        <v>97.222200000000001</v>
      </c>
      <c r="J211" s="40">
        <v>203</v>
      </c>
      <c r="K211" s="41">
        <v>80.555599999999998</v>
      </c>
    </row>
    <row r="212" spans="1:237" x14ac:dyDescent="0.2">
      <c r="A212" s="36" t="s">
        <v>158</v>
      </c>
      <c r="B212" s="39">
        <v>124</v>
      </c>
      <c r="C212" s="39">
        <v>110</v>
      </c>
      <c r="D212" s="41">
        <v>88.709699999999998</v>
      </c>
      <c r="E212" s="39">
        <v>121</v>
      </c>
      <c r="F212" s="40">
        <v>95</v>
      </c>
      <c r="G212" s="41">
        <v>78.5124</v>
      </c>
      <c r="H212" s="40">
        <v>119</v>
      </c>
      <c r="I212" s="41">
        <v>98.347099999999998</v>
      </c>
      <c r="J212" s="40">
        <v>95</v>
      </c>
      <c r="K212" s="41">
        <v>78.5124</v>
      </c>
    </row>
    <row r="213" spans="1:237" ht="13.5" thickBot="1" x14ac:dyDescent="0.25">
      <c r="A213" s="43" t="s">
        <v>296</v>
      </c>
      <c r="B213" s="44">
        <f>SUM(B197:B212)</f>
        <v>6414</v>
      </c>
      <c r="C213" s="44">
        <f>SUM(C197:C212)</f>
        <v>5555</v>
      </c>
      <c r="D213" s="45">
        <f>100*(C213/B213)</f>
        <v>86.607421265980662</v>
      </c>
      <c r="E213" s="44">
        <f>SUM(E197:E212)</f>
        <v>6777</v>
      </c>
      <c r="F213" s="44">
        <f>SUM(F197:F212)</f>
        <v>5364</v>
      </c>
      <c r="G213" s="45">
        <f>(F213/E213)*100</f>
        <v>79.150066401062418</v>
      </c>
      <c r="H213" s="44">
        <f>SUM(H197:H212)</f>
        <v>6530</v>
      </c>
      <c r="I213" s="45">
        <f>(H213/E213)*100</f>
        <v>96.355319462889184</v>
      </c>
      <c r="J213" s="44">
        <f>SUM(J197:J212)</f>
        <v>5349</v>
      </c>
      <c r="K213" s="45">
        <f>(J213/E213)*100</f>
        <v>78.928729526339097</v>
      </c>
    </row>
    <row r="214" spans="1:237" s="30" customFormat="1" ht="25.5" customHeight="1" thickTop="1" x14ac:dyDescent="0.2">
      <c r="A214" s="110" t="s">
        <v>295</v>
      </c>
      <c r="B214" s="115" t="s">
        <v>424</v>
      </c>
      <c r="C214" s="105" t="s">
        <v>425</v>
      </c>
      <c r="D214" s="114"/>
      <c r="E214" s="117" t="s">
        <v>426</v>
      </c>
      <c r="F214" s="105" t="s">
        <v>427</v>
      </c>
      <c r="G214" s="114"/>
      <c r="H214" s="105" t="s">
        <v>428</v>
      </c>
      <c r="I214" s="109"/>
      <c r="J214" s="109"/>
      <c r="K214" s="114"/>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row>
    <row r="215" spans="1:237" s="34" customFormat="1" ht="25.5" customHeight="1" x14ac:dyDescent="0.2">
      <c r="A215" s="111"/>
      <c r="B215" s="116"/>
      <c r="C215" s="55" t="s">
        <v>404</v>
      </c>
      <c r="D215" s="56" t="s">
        <v>294</v>
      </c>
      <c r="E215" s="116"/>
      <c r="F215" s="57" t="s">
        <v>401</v>
      </c>
      <c r="G215" s="33" t="s">
        <v>294</v>
      </c>
      <c r="H215" s="57" t="s">
        <v>400</v>
      </c>
      <c r="I215" s="33" t="s">
        <v>294</v>
      </c>
      <c r="J215" s="57" t="s">
        <v>401</v>
      </c>
      <c r="K215" s="33" t="s">
        <v>294</v>
      </c>
    </row>
    <row r="216" spans="1:237" ht="18" x14ac:dyDescent="0.25">
      <c r="A216" s="35" t="s">
        <v>321</v>
      </c>
      <c r="B216" s="35"/>
      <c r="C216" s="48"/>
      <c r="D216" s="48"/>
      <c r="E216" s="35"/>
      <c r="F216" s="35"/>
      <c r="G216" s="48"/>
      <c r="H216" s="35"/>
      <c r="I216" s="48"/>
      <c r="J216" s="35"/>
      <c r="K216" s="48"/>
    </row>
    <row r="217" spans="1:237" x14ac:dyDescent="0.2">
      <c r="A217" s="36" t="s">
        <v>132</v>
      </c>
      <c r="B217" s="39">
        <v>431</v>
      </c>
      <c r="C217" s="39">
        <v>369</v>
      </c>
      <c r="D217" s="41">
        <v>85.614800000000002</v>
      </c>
      <c r="E217" s="39">
        <v>426</v>
      </c>
      <c r="F217" s="40">
        <v>341</v>
      </c>
      <c r="G217" s="41">
        <v>80.046899999999994</v>
      </c>
      <c r="H217" s="40">
        <v>419</v>
      </c>
      <c r="I217" s="41">
        <v>98.356800000000007</v>
      </c>
      <c r="J217" s="40">
        <v>337</v>
      </c>
      <c r="K217" s="41">
        <v>79.108000000000004</v>
      </c>
    </row>
    <row r="218" spans="1:237" x14ac:dyDescent="0.2">
      <c r="A218" s="36" t="s">
        <v>134</v>
      </c>
      <c r="B218" s="39">
        <v>225</v>
      </c>
      <c r="C218" s="39">
        <v>205</v>
      </c>
      <c r="D218" s="41">
        <v>91.111099999999993</v>
      </c>
      <c r="E218" s="39">
        <v>326</v>
      </c>
      <c r="F218" s="40">
        <v>305</v>
      </c>
      <c r="G218" s="41">
        <v>93.558300000000003</v>
      </c>
      <c r="H218" s="40">
        <v>320</v>
      </c>
      <c r="I218" s="41">
        <v>98.159499999999994</v>
      </c>
      <c r="J218" s="40">
        <v>303</v>
      </c>
      <c r="K218" s="41">
        <v>92.944800000000001</v>
      </c>
    </row>
    <row r="219" spans="1:237" x14ac:dyDescent="0.2">
      <c r="A219" s="36" t="s">
        <v>141</v>
      </c>
      <c r="B219" s="39">
        <v>1816</v>
      </c>
      <c r="C219" s="39">
        <v>1537</v>
      </c>
      <c r="D219" s="41">
        <v>84.636600000000001</v>
      </c>
      <c r="E219" s="39">
        <v>1804</v>
      </c>
      <c r="F219" s="40">
        <v>1484</v>
      </c>
      <c r="G219" s="41">
        <v>82.261600000000001</v>
      </c>
      <c r="H219" s="40">
        <v>1738</v>
      </c>
      <c r="I219" s="41">
        <v>96.341499999999996</v>
      </c>
      <c r="J219" s="40">
        <v>1497</v>
      </c>
      <c r="K219" s="41">
        <v>82.982299999999995</v>
      </c>
    </row>
    <row r="220" spans="1:237" x14ac:dyDescent="0.2">
      <c r="A220" s="36" t="s">
        <v>142</v>
      </c>
      <c r="B220" s="39">
        <v>1658</v>
      </c>
      <c r="C220" s="39">
        <v>1373</v>
      </c>
      <c r="D220" s="41">
        <v>82.810599999999994</v>
      </c>
      <c r="E220" s="39">
        <v>1794</v>
      </c>
      <c r="F220" s="40">
        <v>1448</v>
      </c>
      <c r="G220" s="41">
        <v>80.713499999999996</v>
      </c>
      <c r="H220" s="40">
        <v>1726</v>
      </c>
      <c r="I220" s="41">
        <v>96.209599999999995</v>
      </c>
      <c r="J220" s="40">
        <v>1454</v>
      </c>
      <c r="K220" s="41">
        <v>81.047899999999998</v>
      </c>
    </row>
    <row r="221" spans="1:237" x14ac:dyDescent="0.2">
      <c r="A221" s="36" t="s">
        <v>143</v>
      </c>
      <c r="B221" s="39">
        <v>361</v>
      </c>
      <c r="C221" s="39">
        <v>317</v>
      </c>
      <c r="D221" s="41">
        <v>87.811599999999999</v>
      </c>
      <c r="E221" s="39">
        <v>403</v>
      </c>
      <c r="F221" s="40">
        <v>346</v>
      </c>
      <c r="G221" s="41">
        <v>85.856099999999998</v>
      </c>
      <c r="H221" s="40">
        <v>390</v>
      </c>
      <c r="I221" s="41">
        <v>96.774199999999993</v>
      </c>
      <c r="J221" s="40">
        <v>346</v>
      </c>
      <c r="K221" s="41">
        <v>85.856099999999998</v>
      </c>
    </row>
    <row r="222" spans="1:237" x14ac:dyDescent="0.2">
      <c r="A222" s="36" t="s">
        <v>144</v>
      </c>
      <c r="B222" s="39">
        <v>338</v>
      </c>
      <c r="C222" s="39">
        <v>325</v>
      </c>
      <c r="D222" s="41">
        <v>96.153800000000004</v>
      </c>
      <c r="E222" s="39">
        <v>374</v>
      </c>
      <c r="F222" s="40">
        <v>347</v>
      </c>
      <c r="G222" s="41">
        <v>92.780699999999996</v>
      </c>
      <c r="H222" s="40">
        <v>366</v>
      </c>
      <c r="I222" s="41">
        <v>97.861000000000004</v>
      </c>
      <c r="J222" s="40">
        <v>349</v>
      </c>
      <c r="K222" s="41">
        <v>93.3155</v>
      </c>
    </row>
    <row r="223" spans="1:237" x14ac:dyDescent="0.2">
      <c r="A223" s="36" t="s">
        <v>159</v>
      </c>
      <c r="B223" s="39">
        <v>143</v>
      </c>
      <c r="C223" s="39">
        <v>134</v>
      </c>
      <c r="D223" s="41">
        <v>93.706299999999999</v>
      </c>
      <c r="E223" s="39">
        <v>125</v>
      </c>
      <c r="F223" s="40">
        <v>113</v>
      </c>
      <c r="G223" s="41">
        <v>90.4</v>
      </c>
      <c r="H223" s="40">
        <v>124</v>
      </c>
      <c r="I223" s="41">
        <v>99.2</v>
      </c>
      <c r="J223" s="40">
        <v>114</v>
      </c>
      <c r="K223" s="41">
        <v>91.2</v>
      </c>
    </row>
    <row r="224" spans="1:237" x14ac:dyDescent="0.2">
      <c r="A224" s="36" t="s">
        <v>161</v>
      </c>
      <c r="B224" s="39">
        <v>668</v>
      </c>
      <c r="C224" s="39">
        <v>583</v>
      </c>
      <c r="D224" s="41">
        <v>87.275400000000005</v>
      </c>
      <c r="E224" s="39">
        <v>760</v>
      </c>
      <c r="F224" s="40">
        <v>634</v>
      </c>
      <c r="G224" s="41">
        <v>83.421099999999996</v>
      </c>
      <c r="H224" s="40">
        <v>746</v>
      </c>
      <c r="I224" s="41">
        <v>98.157899999999998</v>
      </c>
      <c r="J224" s="40">
        <v>630</v>
      </c>
      <c r="K224" s="41">
        <v>82.8947</v>
      </c>
    </row>
    <row r="225" spans="1:237" x14ac:dyDescent="0.2">
      <c r="A225" s="36" t="s">
        <v>166</v>
      </c>
      <c r="B225" s="39">
        <v>142</v>
      </c>
      <c r="C225" s="39">
        <v>123</v>
      </c>
      <c r="D225" s="41">
        <v>86.619699999999995</v>
      </c>
      <c r="E225" s="39">
        <v>163</v>
      </c>
      <c r="F225" s="40">
        <v>133</v>
      </c>
      <c r="G225" s="41">
        <v>81.595100000000002</v>
      </c>
      <c r="H225" s="40">
        <v>152</v>
      </c>
      <c r="I225" s="41">
        <v>93.251499999999993</v>
      </c>
      <c r="J225" s="40">
        <v>129</v>
      </c>
      <c r="K225" s="41">
        <v>79.141099999999994</v>
      </c>
    </row>
    <row r="226" spans="1:237" ht="14.25" customHeight="1" thickBot="1" x14ac:dyDescent="0.25">
      <c r="A226" s="43" t="s">
        <v>296</v>
      </c>
      <c r="B226" s="44">
        <f>SUM(B217:B225)</f>
        <v>5782</v>
      </c>
      <c r="C226" s="44">
        <f>SUM(C217:C225)</f>
        <v>4966</v>
      </c>
      <c r="D226" s="45">
        <f>100*(C226/B226)</f>
        <v>85.88723625043238</v>
      </c>
      <c r="E226" s="44">
        <f>SUM(E217:E225)</f>
        <v>6175</v>
      </c>
      <c r="F226" s="44">
        <f>SUM(F217:F225)</f>
        <v>5151</v>
      </c>
      <c r="G226" s="45">
        <f>(F226/E226)*100</f>
        <v>83.417004048582996</v>
      </c>
      <c r="H226" s="44">
        <f>SUM(H217:H225)</f>
        <v>5981</v>
      </c>
      <c r="I226" s="45">
        <f>(H226/E226)*100</f>
        <v>96.858299595141702</v>
      </c>
      <c r="J226" s="44">
        <f>SUM(J217:J225)</f>
        <v>5159</v>
      </c>
      <c r="K226" s="45">
        <f>(J226/E226)*100</f>
        <v>83.546558704453446</v>
      </c>
    </row>
    <row r="227" spans="1:237" s="30" customFormat="1" ht="25.5" customHeight="1" thickTop="1" x14ac:dyDescent="0.2">
      <c r="A227" s="110" t="s">
        <v>295</v>
      </c>
      <c r="B227" s="115" t="s">
        <v>424</v>
      </c>
      <c r="C227" s="105" t="s">
        <v>425</v>
      </c>
      <c r="D227" s="114"/>
      <c r="E227" s="117" t="s">
        <v>426</v>
      </c>
      <c r="F227" s="105" t="s">
        <v>427</v>
      </c>
      <c r="G227" s="114"/>
      <c r="H227" s="105" t="s">
        <v>428</v>
      </c>
      <c r="I227" s="109"/>
      <c r="J227" s="109"/>
      <c r="K227" s="114"/>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row>
    <row r="228" spans="1:237" s="34" customFormat="1" ht="25.5" customHeight="1" x14ac:dyDescent="0.2">
      <c r="A228" s="111"/>
      <c r="B228" s="116"/>
      <c r="C228" s="55" t="s">
        <v>404</v>
      </c>
      <c r="D228" s="56" t="s">
        <v>294</v>
      </c>
      <c r="E228" s="116"/>
      <c r="F228" s="57" t="s">
        <v>401</v>
      </c>
      <c r="G228" s="33" t="s">
        <v>294</v>
      </c>
      <c r="H228" s="57" t="s">
        <v>400</v>
      </c>
      <c r="I228" s="33" t="s">
        <v>294</v>
      </c>
      <c r="J228" s="57" t="s">
        <v>401</v>
      </c>
      <c r="K228" s="33" t="s">
        <v>294</v>
      </c>
    </row>
    <row r="229" spans="1:237" ht="18" x14ac:dyDescent="0.25">
      <c r="A229" s="35" t="s">
        <v>322</v>
      </c>
      <c r="B229" s="35"/>
      <c r="C229" s="48"/>
      <c r="D229" s="48"/>
      <c r="E229" s="35"/>
      <c r="F229" s="35"/>
      <c r="G229" s="48"/>
      <c r="H229" s="35"/>
      <c r="I229" s="48"/>
      <c r="J229" s="35"/>
      <c r="K229" s="48"/>
    </row>
    <row r="230" spans="1:237" x14ac:dyDescent="0.2">
      <c r="A230" s="36" t="s">
        <v>127</v>
      </c>
      <c r="B230" s="39">
        <v>331</v>
      </c>
      <c r="C230" s="39">
        <v>258</v>
      </c>
      <c r="D230" s="41">
        <v>77.945599999999999</v>
      </c>
      <c r="E230" s="39">
        <v>404</v>
      </c>
      <c r="F230" s="40">
        <v>357</v>
      </c>
      <c r="G230" s="41">
        <v>88.366299999999995</v>
      </c>
      <c r="H230" s="40">
        <v>394</v>
      </c>
      <c r="I230" s="41">
        <v>97.524799999999999</v>
      </c>
      <c r="J230" s="40">
        <v>358</v>
      </c>
      <c r="K230" s="41">
        <v>88.613900000000001</v>
      </c>
    </row>
    <row r="231" spans="1:237" x14ac:dyDescent="0.2">
      <c r="A231" s="36" t="s">
        <v>129</v>
      </c>
      <c r="B231" s="39">
        <v>1056</v>
      </c>
      <c r="C231" s="39">
        <v>820</v>
      </c>
      <c r="D231" s="41">
        <v>77.651499999999999</v>
      </c>
      <c r="E231" s="39">
        <v>1297</v>
      </c>
      <c r="F231" s="40">
        <v>1083</v>
      </c>
      <c r="G231" s="41">
        <v>83.500399999999999</v>
      </c>
      <c r="H231" s="40">
        <v>1206</v>
      </c>
      <c r="I231" s="41">
        <v>92.983800000000002</v>
      </c>
      <c r="J231" s="40">
        <v>1104</v>
      </c>
      <c r="K231" s="41">
        <v>85.119500000000002</v>
      </c>
    </row>
    <row r="232" spans="1:237" x14ac:dyDescent="0.2">
      <c r="A232" s="36" t="s">
        <v>130</v>
      </c>
      <c r="B232" s="39">
        <v>7857</v>
      </c>
      <c r="C232" s="39">
        <v>5518</v>
      </c>
      <c r="D232" s="41">
        <v>70.230400000000003</v>
      </c>
      <c r="E232" s="39">
        <v>7722</v>
      </c>
      <c r="F232" s="40">
        <v>5908</v>
      </c>
      <c r="G232" s="41">
        <v>76.508700000000005</v>
      </c>
      <c r="H232" s="40">
        <v>7359</v>
      </c>
      <c r="I232" s="41">
        <v>95.299099999999996</v>
      </c>
      <c r="J232" s="40">
        <v>5913</v>
      </c>
      <c r="K232" s="41">
        <v>76.573400000000007</v>
      </c>
    </row>
    <row r="233" spans="1:237" x14ac:dyDescent="0.2">
      <c r="A233" s="36" t="s">
        <v>137</v>
      </c>
      <c r="B233" s="39">
        <v>334</v>
      </c>
      <c r="C233" s="39">
        <v>265</v>
      </c>
      <c r="D233" s="41">
        <v>79.341300000000004</v>
      </c>
      <c r="E233" s="39">
        <v>324</v>
      </c>
      <c r="F233" s="40">
        <v>272</v>
      </c>
      <c r="G233" s="41">
        <v>83.950599999999994</v>
      </c>
      <c r="H233" s="40">
        <v>310</v>
      </c>
      <c r="I233" s="41">
        <v>95.679000000000002</v>
      </c>
      <c r="J233" s="40">
        <v>267</v>
      </c>
      <c r="K233" s="41">
        <v>82.407399999999996</v>
      </c>
    </row>
    <row r="234" spans="1:237" x14ac:dyDescent="0.2">
      <c r="A234" s="36" t="s">
        <v>154</v>
      </c>
      <c r="B234" s="39">
        <v>153</v>
      </c>
      <c r="C234" s="39">
        <v>129</v>
      </c>
      <c r="D234" s="41">
        <v>84.313699999999997</v>
      </c>
      <c r="E234" s="39">
        <v>178</v>
      </c>
      <c r="F234" s="40">
        <v>150</v>
      </c>
      <c r="G234" s="41">
        <v>84.2697</v>
      </c>
      <c r="H234" s="40">
        <v>172</v>
      </c>
      <c r="I234" s="41">
        <v>96.629199999999997</v>
      </c>
      <c r="J234" s="40">
        <v>149</v>
      </c>
      <c r="K234" s="41">
        <v>83.707899999999995</v>
      </c>
    </row>
    <row r="235" spans="1:237" x14ac:dyDescent="0.2">
      <c r="A235" s="36" t="s">
        <v>160</v>
      </c>
      <c r="B235" s="39">
        <v>365</v>
      </c>
      <c r="C235" s="39">
        <v>314</v>
      </c>
      <c r="D235" s="41">
        <v>86.0274</v>
      </c>
      <c r="E235" s="39">
        <v>347</v>
      </c>
      <c r="F235" s="40">
        <v>305</v>
      </c>
      <c r="G235" s="41">
        <v>87.896299999999997</v>
      </c>
      <c r="H235" s="40">
        <v>340</v>
      </c>
      <c r="I235" s="41">
        <v>97.982699999999994</v>
      </c>
      <c r="J235" s="40">
        <v>306</v>
      </c>
      <c r="K235" s="41">
        <v>88.184399999999997</v>
      </c>
    </row>
    <row r="236" spans="1:237" ht="13.5" thickBot="1" x14ac:dyDescent="0.25">
      <c r="A236" s="43" t="s">
        <v>296</v>
      </c>
      <c r="B236" s="44">
        <f>SUM(B230:B235)</f>
        <v>10096</v>
      </c>
      <c r="C236" s="44">
        <f>SUM(C230:C235)</f>
        <v>7304</v>
      </c>
      <c r="D236" s="45">
        <f>100*(C236/B236)</f>
        <v>72.345483359746439</v>
      </c>
      <c r="E236" s="44">
        <f>SUM(E230:E235)</f>
        <v>10272</v>
      </c>
      <c r="F236" s="44">
        <f>SUM(F230:F235)</f>
        <v>8075</v>
      </c>
      <c r="G236" s="45">
        <f>(F236/E236)*100</f>
        <v>78.611760124610598</v>
      </c>
      <c r="H236" s="44">
        <f>SUM(H230:H235)</f>
        <v>9781</v>
      </c>
      <c r="I236" s="45">
        <f>(H236/E236)*100</f>
        <v>95.220015576323988</v>
      </c>
      <c r="J236" s="44">
        <f>SUM(J230:J235)</f>
        <v>8097</v>
      </c>
      <c r="K236" s="45">
        <f>(J236/E236)*100</f>
        <v>78.825934579439249</v>
      </c>
    </row>
    <row r="237" spans="1:237" s="30" customFormat="1" ht="25.5" customHeight="1" thickTop="1" x14ac:dyDescent="0.2">
      <c r="A237" s="110" t="s">
        <v>295</v>
      </c>
      <c r="B237" s="115" t="s">
        <v>424</v>
      </c>
      <c r="C237" s="105" t="s">
        <v>425</v>
      </c>
      <c r="D237" s="114"/>
      <c r="E237" s="117" t="s">
        <v>426</v>
      </c>
      <c r="F237" s="105" t="s">
        <v>427</v>
      </c>
      <c r="G237" s="114"/>
      <c r="H237" s="105" t="s">
        <v>428</v>
      </c>
      <c r="I237" s="109"/>
      <c r="J237" s="109"/>
      <c r="K237" s="114"/>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row>
    <row r="238" spans="1:237" s="34" customFormat="1" ht="25.5" customHeight="1" x14ac:dyDescent="0.2">
      <c r="A238" s="111"/>
      <c r="B238" s="116"/>
      <c r="C238" s="55" t="s">
        <v>404</v>
      </c>
      <c r="D238" s="56" t="s">
        <v>294</v>
      </c>
      <c r="E238" s="116"/>
      <c r="F238" s="57" t="s">
        <v>401</v>
      </c>
      <c r="G238" s="33" t="s">
        <v>294</v>
      </c>
      <c r="H238" s="57" t="s">
        <v>400</v>
      </c>
      <c r="I238" s="33" t="s">
        <v>294</v>
      </c>
      <c r="J238" s="57" t="s">
        <v>401</v>
      </c>
      <c r="K238" s="33" t="s">
        <v>294</v>
      </c>
    </row>
    <row r="239" spans="1:237" ht="18" x14ac:dyDescent="0.25">
      <c r="A239" s="35" t="s">
        <v>323</v>
      </c>
      <c r="B239" s="35"/>
      <c r="C239" s="48"/>
      <c r="D239" s="48"/>
      <c r="E239" s="35"/>
      <c r="F239" s="35"/>
      <c r="G239" s="48"/>
      <c r="H239" s="35"/>
      <c r="I239" s="48"/>
      <c r="J239" s="35"/>
      <c r="K239" s="48"/>
    </row>
    <row r="240" spans="1:237" x14ac:dyDescent="0.2">
      <c r="A240" s="36" t="s">
        <v>133</v>
      </c>
      <c r="B240" s="39">
        <v>203</v>
      </c>
      <c r="C240" s="39">
        <v>178</v>
      </c>
      <c r="D240" s="41">
        <v>87.684700000000007</v>
      </c>
      <c r="E240" s="39">
        <v>188</v>
      </c>
      <c r="F240" s="40">
        <v>155</v>
      </c>
      <c r="G240" s="41">
        <v>82.446799999999996</v>
      </c>
      <c r="H240" s="40">
        <v>179</v>
      </c>
      <c r="I240" s="41">
        <v>95.212800000000001</v>
      </c>
      <c r="J240" s="40">
        <v>156</v>
      </c>
      <c r="K240" s="41">
        <v>82.978700000000003</v>
      </c>
    </row>
    <row r="241" spans="1:237" x14ac:dyDescent="0.2">
      <c r="A241" s="36" t="s">
        <v>352</v>
      </c>
      <c r="B241" s="39">
        <v>781</v>
      </c>
      <c r="C241" s="39">
        <v>709</v>
      </c>
      <c r="D241" s="41">
        <v>90.781000000000006</v>
      </c>
      <c r="E241" s="39">
        <v>784</v>
      </c>
      <c r="F241" s="40">
        <v>701</v>
      </c>
      <c r="G241" s="41">
        <v>89.413300000000007</v>
      </c>
      <c r="H241" s="40">
        <v>756</v>
      </c>
      <c r="I241" s="41">
        <v>96.428600000000003</v>
      </c>
      <c r="J241" s="40">
        <v>701</v>
      </c>
      <c r="K241" s="41">
        <v>89.413300000000007</v>
      </c>
    </row>
    <row r="242" spans="1:237" x14ac:dyDescent="0.2">
      <c r="A242" s="36" t="s">
        <v>146</v>
      </c>
      <c r="B242" s="39">
        <v>1114</v>
      </c>
      <c r="C242" s="39">
        <v>960</v>
      </c>
      <c r="D242" s="41">
        <v>86.175899999999999</v>
      </c>
      <c r="E242" s="39">
        <v>1038</v>
      </c>
      <c r="F242" s="40">
        <v>856</v>
      </c>
      <c r="G242" s="41">
        <v>82.466300000000004</v>
      </c>
      <c r="H242" s="40">
        <v>981</v>
      </c>
      <c r="I242" s="41">
        <v>94.508700000000005</v>
      </c>
      <c r="J242" s="40">
        <v>861</v>
      </c>
      <c r="K242" s="41">
        <v>82.947999999999993</v>
      </c>
    </row>
    <row r="243" spans="1:237" x14ac:dyDescent="0.2">
      <c r="A243" s="36" t="s">
        <v>148</v>
      </c>
      <c r="B243" s="39">
        <v>396</v>
      </c>
      <c r="C243" s="39">
        <v>352</v>
      </c>
      <c r="D243" s="41">
        <v>88.888900000000007</v>
      </c>
      <c r="E243" s="39">
        <v>422</v>
      </c>
      <c r="F243" s="40">
        <v>342</v>
      </c>
      <c r="G243" s="41">
        <v>81.042699999999996</v>
      </c>
      <c r="H243" s="40">
        <v>403</v>
      </c>
      <c r="I243" s="41">
        <v>95.497600000000006</v>
      </c>
      <c r="J243" s="40">
        <v>340</v>
      </c>
      <c r="K243" s="41">
        <v>80.568700000000007</v>
      </c>
    </row>
    <row r="244" spans="1:237" x14ac:dyDescent="0.2">
      <c r="A244" s="36" t="s">
        <v>150</v>
      </c>
      <c r="B244" s="39">
        <v>109</v>
      </c>
      <c r="C244" s="39">
        <v>95</v>
      </c>
      <c r="D244" s="41">
        <v>87.156000000000006</v>
      </c>
      <c r="E244" s="39">
        <v>105</v>
      </c>
      <c r="F244" s="40">
        <v>91</v>
      </c>
      <c r="G244" s="41">
        <v>86.666700000000006</v>
      </c>
      <c r="H244" s="40">
        <v>100</v>
      </c>
      <c r="I244" s="41">
        <v>95.238100000000003</v>
      </c>
      <c r="J244" s="40">
        <v>93</v>
      </c>
      <c r="K244" s="41">
        <v>88.571399999999997</v>
      </c>
    </row>
    <row r="245" spans="1:237" x14ac:dyDescent="0.2">
      <c r="A245" s="36" t="s">
        <v>163</v>
      </c>
      <c r="B245" s="39">
        <v>268</v>
      </c>
      <c r="C245" s="39">
        <v>249</v>
      </c>
      <c r="D245" s="41">
        <v>92.910399999999996</v>
      </c>
      <c r="E245" s="39">
        <v>243</v>
      </c>
      <c r="F245" s="40">
        <v>202</v>
      </c>
      <c r="G245" s="41">
        <v>83.127600000000001</v>
      </c>
      <c r="H245" s="40">
        <v>227</v>
      </c>
      <c r="I245" s="41">
        <v>93.415599999999998</v>
      </c>
      <c r="J245" s="40">
        <v>203</v>
      </c>
      <c r="K245" s="41">
        <v>83.539100000000005</v>
      </c>
    </row>
    <row r="246" spans="1:237" ht="13.5" thickBot="1" x14ac:dyDescent="0.25">
      <c r="A246" s="43" t="s">
        <v>296</v>
      </c>
      <c r="B246" s="44">
        <f>SUM(B240:B245)</f>
        <v>2871</v>
      </c>
      <c r="C246" s="44">
        <f>SUM(C240:C245)</f>
        <v>2543</v>
      </c>
      <c r="D246" s="45">
        <f>100*(C246/B246)</f>
        <v>88.575409265064437</v>
      </c>
      <c r="E246" s="44">
        <f>SUM(E240:E245)</f>
        <v>2780</v>
      </c>
      <c r="F246" s="44">
        <f>SUM(F240:F245)</f>
        <v>2347</v>
      </c>
      <c r="G246" s="45">
        <f>(F246/E246)*100</f>
        <v>84.42446043165468</v>
      </c>
      <c r="H246" s="44">
        <f>SUM(H240:H245)</f>
        <v>2646</v>
      </c>
      <c r="I246" s="45">
        <f>(H246/E246)*100</f>
        <v>95.179856115107924</v>
      </c>
      <c r="J246" s="44">
        <f>SUM(J240:J245)</f>
        <v>2354</v>
      </c>
      <c r="K246" s="45">
        <f>(J246/E246)*100</f>
        <v>84.676258992805757</v>
      </c>
    </row>
    <row r="247" spans="1:237" s="30" customFormat="1" ht="25.5" customHeight="1" thickTop="1" x14ac:dyDescent="0.2">
      <c r="A247" s="110" t="s">
        <v>295</v>
      </c>
      <c r="B247" s="115" t="s">
        <v>424</v>
      </c>
      <c r="C247" s="105" t="s">
        <v>425</v>
      </c>
      <c r="D247" s="114"/>
      <c r="E247" s="117" t="s">
        <v>426</v>
      </c>
      <c r="F247" s="105" t="s">
        <v>427</v>
      </c>
      <c r="G247" s="114"/>
      <c r="H247" s="105" t="s">
        <v>428</v>
      </c>
      <c r="I247" s="109"/>
      <c r="J247" s="109"/>
      <c r="K247" s="114"/>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row>
    <row r="248" spans="1:237" s="34" customFormat="1" ht="25.5" customHeight="1" x14ac:dyDescent="0.2">
      <c r="A248" s="111"/>
      <c r="B248" s="116"/>
      <c r="C248" s="55" t="s">
        <v>404</v>
      </c>
      <c r="D248" s="56" t="s">
        <v>294</v>
      </c>
      <c r="E248" s="116"/>
      <c r="F248" s="57" t="s">
        <v>401</v>
      </c>
      <c r="G248" s="33" t="s">
        <v>294</v>
      </c>
      <c r="H248" s="57" t="s">
        <v>400</v>
      </c>
      <c r="I248" s="33" t="s">
        <v>294</v>
      </c>
      <c r="J248" s="57" t="s">
        <v>401</v>
      </c>
      <c r="K248" s="33" t="s">
        <v>294</v>
      </c>
    </row>
    <row r="249" spans="1:237" ht="18" x14ac:dyDescent="0.25">
      <c r="A249" s="35" t="s">
        <v>324</v>
      </c>
      <c r="B249" s="35"/>
      <c r="C249" s="48"/>
      <c r="D249" s="48"/>
      <c r="E249" s="35"/>
      <c r="F249" s="35"/>
      <c r="G249" s="48"/>
      <c r="H249" s="35"/>
      <c r="I249" s="48"/>
      <c r="J249" s="35"/>
      <c r="K249" s="48"/>
    </row>
    <row r="250" spans="1:237" x14ac:dyDescent="0.2">
      <c r="A250" s="36" t="s">
        <v>139</v>
      </c>
      <c r="B250" s="39">
        <v>366</v>
      </c>
      <c r="C250" s="49">
        <v>300</v>
      </c>
      <c r="D250" s="41">
        <v>81.967200000000005</v>
      </c>
      <c r="E250" s="39">
        <v>357</v>
      </c>
      <c r="F250" s="40">
        <v>280</v>
      </c>
      <c r="G250" s="41">
        <v>78.431399999999996</v>
      </c>
      <c r="H250" s="40">
        <v>324</v>
      </c>
      <c r="I250" s="41">
        <v>90.756299999999996</v>
      </c>
      <c r="J250" s="40">
        <v>284</v>
      </c>
      <c r="K250" s="41">
        <v>79.5518</v>
      </c>
    </row>
    <row r="251" spans="1:237" x14ac:dyDescent="0.2">
      <c r="A251" s="36" t="s">
        <v>149</v>
      </c>
      <c r="B251" s="39">
        <v>123</v>
      </c>
      <c r="C251" s="49">
        <v>95</v>
      </c>
      <c r="D251" s="41">
        <v>77.235799999999998</v>
      </c>
      <c r="E251" s="39">
        <v>150</v>
      </c>
      <c r="F251" s="40">
        <v>115</v>
      </c>
      <c r="G251" s="41">
        <v>76.666700000000006</v>
      </c>
      <c r="H251" s="40">
        <v>145</v>
      </c>
      <c r="I251" s="41">
        <v>96.666700000000006</v>
      </c>
      <c r="J251" s="40">
        <v>116</v>
      </c>
      <c r="K251" s="41">
        <v>77.333299999999994</v>
      </c>
    </row>
    <row r="252" spans="1:237" x14ac:dyDescent="0.2">
      <c r="A252" s="36" t="s">
        <v>152</v>
      </c>
      <c r="B252" s="39">
        <v>100</v>
      </c>
      <c r="C252" s="49">
        <v>90</v>
      </c>
      <c r="D252" s="41">
        <v>90</v>
      </c>
      <c r="E252" s="39">
        <v>103</v>
      </c>
      <c r="F252" s="40">
        <v>85</v>
      </c>
      <c r="G252" s="41">
        <v>82.524299999999997</v>
      </c>
      <c r="H252" s="40">
        <v>100</v>
      </c>
      <c r="I252" s="41">
        <v>97.087400000000002</v>
      </c>
      <c r="J252" s="40">
        <v>89</v>
      </c>
      <c r="K252" s="41">
        <v>86.407799999999995</v>
      </c>
    </row>
    <row r="253" spans="1:237" x14ac:dyDescent="0.2">
      <c r="A253" s="36" t="s">
        <v>155</v>
      </c>
      <c r="B253" s="39">
        <v>928</v>
      </c>
      <c r="C253" s="49">
        <v>774</v>
      </c>
      <c r="D253" s="41">
        <v>83.405199999999994</v>
      </c>
      <c r="E253" s="39">
        <v>919</v>
      </c>
      <c r="F253" s="40">
        <v>740</v>
      </c>
      <c r="G253" s="41">
        <v>80.522300000000001</v>
      </c>
      <c r="H253" s="40">
        <v>889</v>
      </c>
      <c r="I253" s="41">
        <v>96.735600000000005</v>
      </c>
      <c r="J253" s="40">
        <v>748</v>
      </c>
      <c r="K253" s="41">
        <v>81.392799999999994</v>
      </c>
    </row>
    <row r="254" spans="1:237" x14ac:dyDescent="0.2">
      <c r="A254" s="36" t="s">
        <v>162</v>
      </c>
      <c r="B254" s="39">
        <v>156</v>
      </c>
      <c r="C254" s="49">
        <v>137</v>
      </c>
      <c r="D254" s="41">
        <v>87.820499999999996</v>
      </c>
      <c r="E254" s="39">
        <v>182</v>
      </c>
      <c r="F254" s="40">
        <v>161</v>
      </c>
      <c r="G254" s="41">
        <v>88.461500000000001</v>
      </c>
      <c r="H254" s="40">
        <v>177</v>
      </c>
      <c r="I254" s="41">
        <v>97.252700000000004</v>
      </c>
      <c r="J254" s="40">
        <v>162</v>
      </c>
      <c r="K254" s="41">
        <v>89.010999999999996</v>
      </c>
    </row>
    <row r="255" spans="1:237" x14ac:dyDescent="0.2">
      <c r="A255" s="36" t="s">
        <v>164</v>
      </c>
      <c r="B255" s="39">
        <v>166</v>
      </c>
      <c r="C255" s="49">
        <v>132</v>
      </c>
      <c r="D255" s="41">
        <v>79.518100000000004</v>
      </c>
      <c r="E255" s="39">
        <v>150</v>
      </c>
      <c r="F255" s="40">
        <v>125</v>
      </c>
      <c r="G255" s="41">
        <v>83.333299999999994</v>
      </c>
      <c r="H255" s="40">
        <v>144</v>
      </c>
      <c r="I255" s="41">
        <v>96</v>
      </c>
      <c r="J255" s="40">
        <v>123</v>
      </c>
      <c r="K255" s="41">
        <v>82</v>
      </c>
    </row>
    <row r="256" spans="1:237" x14ac:dyDescent="0.2">
      <c r="A256" s="36" t="s">
        <v>165</v>
      </c>
      <c r="B256" s="39">
        <v>1732</v>
      </c>
      <c r="C256" s="49">
        <v>1363</v>
      </c>
      <c r="D256" s="41">
        <v>78.6952</v>
      </c>
      <c r="E256" s="39">
        <v>1683</v>
      </c>
      <c r="F256" s="40">
        <v>1183</v>
      </c>
      <c r="G256" s="41">
        <v>70.2911</v>
      </c>
      <c r="H256" s="40">
        <v>1604</v>
      </c>
      <c r="I256" s="41">
        <v>95.305999999999997</v>
      </c>
      <c r="J256" s="40">
        <v>1211</v>
      </c>
      <c r="K256" s="41">
        <v>71.954800000000006</v>
      </c>
    </row>
    <row r="257" spans="1:237" ht="13.5" thickBot="1" x14ac:dyDescent="0.25">
      <c r="A257" s="43" t="s">
        <v>296</v>
      </c>
      <c r="B257" s="44">
        <f>SUM(B250:B256)</f>
        <v>3571</v>
      </c>
      <c r="C257" s="44">
        <f>SUM(C250:C256)</f>
        <v>2891</v>
      </c>
      <c r="D257" s="45">
        <f>100*(C257/B257)</f>
        <v>80.957714925791095</v>
      </c>
      <c r="E257" s="44">
        <f>SUM(E250:E256)</f>
        <v>3544</v>
      </c>
      <c r="F257" s="44">
        <f>SUM(F250:F256)</f>
        <v>2689</v>
      </c>
      <c r="G257" s="45">
        <f>(F257/E257)*100</f>
        <v>75.874717832957103</v>
      </c>
      <c r="H257" s="44">
        <f>SUM(H250:H256)</f>
        <v>3383</v>
      </c>
      <c r="I257" s="45">
        <f>(H257/E257)*100</f>
        <v>95.457110609480807</v>
      </c>
      <c r="J257" s="44">
        <f>SUM(J250:J256)</f>
        <v>2733</v>
      </c>
      <c r="K257" s="45">
        <f>(J257/E257)*100</f>
        <v>77.116252821670429</v>
      </c>
    </row>
    <row r="258" spans="1:237" s="30" customFormat="1" ht="25.5" customHeight="1" thickTop="1" x14ac:dyDescent="0.2">
      <c r="A258" s="110" t="s">
        <v>295</v>
      </c>
      <c r="B258" s="115" t="s">
        <v>424</v>
      </c>
      <c r="C258" s="105" t="s">
        <v>425</v>
      </c>
      <c r="D258" s="114"/>
      <c r="E258" s="117" t="s">
        <v>426</v>
      </c>
      <c r="F258" s="105" t="s">
        <v>427</v>
      </c>
      <c r="G258" s="114"/>
      <c r="H258" s="105" t="s">
        <v>428</v>
      </c>
      <c r="I258" s="109"/>
      <c r="J258" s="109"/>
      <c r="K258" s="114"/>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row>
    <row r="259" spans="1:237" s="34" customFormat="1" ht="25.5" customHeight="1" x14ac:dyDescent="0.2">
      <c r="A259" s="111"/>
      <c r="B259" s="116"/>
      <c r="C259" s="55" t="s">
        <v>404</v>
      </c>
      <c r="D259" s="56" t="s">
        <v>294</v>
      </c>
      <c r="E259" s="116"/>
      <c r="F259" s="57" t="s">
        <v>401</v>
      </c>
      <c r="G259" s="33" t="s">
        <v>294</v>
      </c>
      <c r="H259" s="57" t="s">
        <v>400</v>
      </c>
      <c r="I259" s="33" t="s">
        <v>294</v>
      </c>
      <c r="J259" s="57" t="s">
        <v>401</v>
      </c>
      <c r="K259" s="33" t="s">
        <v>294</v>
      </c>
    </row>
    <row r="260" spans="1:237" ht="18" x14ac:dyDescent="0.25">
      <c r="A260" s="35" t="s">
        <v>342</v>
      </c>
      <c r="B260" s="35"/>
      <c r="C260" s="48"/>
      <c r="D260" s="48"/>
      <c r="E260" s="35"/>
      <c r="F260" s="35"/>
      <c r="G260" s="48"/>
      <c r="H260" s="35"/>
      <c r="I260" s="48"/>
      <c r="J260" s="35"/>
      <c r="K260" s="48"/>
    </row>
    <row r="261" spans="1:237" x14ac:dyDescent="0.2">
      <c r="A261" s="36" t="s">
        <v>172</v>
      </c>
      <c r="B261" s="39">
        <v>889</v>
      </c>
      <c r="C261" s="39">
        <v>761</v>
      </c>
      <c r="D261" s="41">
        <v>85.601799999999997</v>
      </c>
      <c r="E261" s="39">
        <v>930</v>
      </c>
      <c r="F261" s="40">
        <v>725</v>
      </c>
      <c r="G261" s="41">
        <v>77.956999999999994</v>
      </c>
      <c r="H261" s="40">
        <v>893</v>
      </c>
      <c r="I261" s="41">
        <v>96.021500000000003</v>
      </c>
      <c r="J261" s="40">
        <v>725</v>
      </c>
      <c r="K261" s="41">
        <v>77.956999999999994</v>
      </c>
    </row>
    <row r="262" spans="1:237" x14ac:dyDescent="0.2">
      <c r="A262" s="36" t="s">
        <v>307</v>
      </c>
      <c r="B262" s="39">
        <v>5698</v>
      </c>
      <c r="C262" s="39">
        <v>4442</v>
      </c>
      <c r="D262" s="41">
        <v>77.9572</v>
      </c>
      <c r="E262" s="39">
        <v>6064</v>
      </c>
      <c r="F262" s="40">
        <v>4454</v>
      </c>
      <c r="G262" s="41">
        <v>73.4499</v>
      </c>
      <c r="H262" s="40">
        <v>5728</v>
      </c>
      <c r="I262" s="41">
        <v>94.459100000000007</v>
      </c>
      <c r="J262" s="40">
        <v>4490</v>
      </c>
      <c r="K262" s="41">
        <v>74.043499999999995</v>
      </c>
    </row>
    <row r="263" spans="1:237" x14ac:dyDescent="0.2">
      <c r="A263" s="36" t="s">
        <v>183</v>
      </c>
      <c r="B263" s="39">
        <v>803</v>
      </c>
      <c r="C263" s="39">
        <v>675</v>
      </c>
      <c r="D263" s="41">
        <v>84.059799999999996</v>
      </c>
      <c r="E263" s="39">
        <v>834</v>
      </c>
      <c r="F263" s="40">
        <v>667</v>
      </c>
      <c r="G263" s="41">
        <v>79.975999999999999</v>
      </c>
      <c r="H263" s="40">
        <v>812</v>
      </c>
      <c r="I263" s="41">
        <v>97.362099999999998</v>
      </c>
      <c r="J263" s="40">
        <v>664</v>
      </c>
      <c r="K263" s="41">
        <v>79.616299999999995</v>
      </c>
    </row>
    <row r="264" spans="1:237" x14ac:dyDescent="0.2">
      <c r="A264" s="36" t="s">
        <v>186</v>
      </c>
      <c r="B264" s="39">
        <v>210</v>
      </c>
      <c r="C264" s="39">
        <v>188</v>
      </c>
      <c r="D264" s="41">
        <v>89.523799999999994</v>
      </c>
      <c r="E264" s="39">
        <v>233</v>
      </c>
      <c r="F264" s="40">
        <v>194</v>
      </c>
      <c r="G264" s="41">
        <v>83.261799999999994</v>
      </c>
      <c r="H264" s="40">
        <v>224</v>
      </c>
      <c r="I264" s="41">
        <v>96.137299999999996</v>
      </c>
      <c r="J264" s="40">
        <v>194</v>
      </c>
      <c r="K264" s="41">
        <v>83.261799999999994</v>
      </c>
    </row>
    <row r="265" spans="1:237" x14ac:dyDescent="0.2">
      <c r="A265" s="36" t="s">
        <v>191</v>
      </c>
      <c r="B265" s="39">
        <v>644</v>
      </c>
      <c r="C265" s="39">
        <v>595</v>
      </c>
      <c r="D265" s="41">
        <v>92.391300000000001</v>
      </c>
      <c r="E265" s="39">
        <v>747</v>
      </c>
      <c r="F265" s="40">
        <v>623</v>
      </c>
      <c r="G265" s="41">
        <v>83.400300000000001</v>
      </c>
      <c r="H265" s="40">
        <v>725</v>
      </c>
      <c r="I265" s="41">
        <v>97.054900000000004</v>
      </c>
      <c r="J265" s="40">
        <v>629</v>
      </c>
      <c r="K265" s="41">
        <v>84.203500000000005</v>
      </c>
    </row>
    <row r="266" spans="1:237" x14ac:dyDescent="0.2">
      <c r="A266" s="36" t="s">
        <v>193</v>
      </c>
      <c r="B266" s="39">
        <v>757</v>
      </c>
      <c r="C266" s="39">
        <v>582</v>
      </c>
      <c r="D266" s="41">
        <v>76.882400000000004</v>
      </c>
      <c r="E266" s="39">
        <v>670</v>
      </c>
      <c r="F266" s="40">
        <v>512</v>
      </c>
      <c r="G266" s="41">
        <v>76.417900000000003</v>
      </c>
      <c r="H266" s="40">
        <v>642</v>
      </c>
      <c r="I266" s="41">
        <v>95.820899999999995</v>
      </c>
      <c r="J266" s="40">
        <v>512</v>
      </c>
      <c r="K266" s="41">
        <v>76.417900000000003</v>
      </c>
    </row>
    <row r="267" spans="1:237" x14ac:dyDescent="0.2">
      <c r="A267" s="36" t="s">
        <v>200</v>
      </c>
      <c r="B267" s="39">
        <v>250</v>
      </c>
      <c r="C267" s="39">
        <v>215</v>
      </c>
      <c r="D267" s="41">
        <v>86</v>
      </c>
      <c r="E267" s="39">
        <v>306</v>
      </c>
      <c r="F267" s="40">
        <v>229</v>
      </c>
      <c r="G267" s="41">
        <v>74.836600000000004</v>
      </c>
      <c r="H267" s="40">
        <v>282</v>
      </c>
      <c r="I267" s="41">
        <v>92.156899999999993</v>
      </c>
      <c r="J267" s="40">
        <v>232</v>
      </c>
      <c r="K267" s="41">
        <v>75.816999999999993</v>
      </c>
    </row>
    <row r="268" spans="1:237" x14ac:dyDescent="0.2">
      <c r="A268" s="36" t="s">
        <v>201</v>
      </c>
      <c r="B268" s="39">
        <v>1245</v>
      </c>
      <c r="C268" s="39">
        <v>1093</v>
      </c>
      <c r="D268" s="41">
        <v>87.791200000000003</v>
      </c>
      <c r="E268" s="39">
        <v>1242</v>
      </c>
      <c r="F268" s="40">
        <v>1028</v>
      </c>
      <c r="G268" s="41">
        <v>82.7697</v>
      </c>
      <c r="H268" s="40">
        <v>1199</v>
      </c>
      <c r="I268" s="41">
        <v>96.537800000000004</v>
      </c>
      <c r="J268" s="40">
        <v>1028</v>
      </c>
      <c r="K268" s="41">
        <v>82.7697</v>
      </c>
    </row>
    <row r="269" spans="1:237" x14ac:dyDescent="0.2">
      <c r="A269" s="36" t="s">
        <v>202</v>
      </c>
      <c r="B269" s="39">
        <v>1354</v>
      </c>
      <c r="C269" s="39">
        <v>1148</v>
      </c>
      <c r="D269" s="41">
        <v>84.785799999999995</v>
      </c>
      <c r="E269" s="39">
        <v>1435</v>
      </c>
      <c r="F269" s="40">
        <v>1054</v>
      </c>
      <c r="G269" s="41">
        <v>73.4495</v>
      </c>
      <c r="H269" s="40">
        <v>1390</v>
      </c>
      <c r="I269" s="41">
        <v>96.864099999999993</v>
      </c>
      <c r="J269" s="40">
        <v>1058</v>
      </c>
      <c r="K269" s="41">
        <v>73.728200000000001</v>
      </c>
    </row>
    <row r="270" spans="1:237" ht="13.5" thickBot="1" x14ac:dyDescent="0.25">
      <c r="A270" s="43" t="s">
        <v>296</v>
      </c>
      <c r="B270" s="44">
        <f>SUM(B261:B269)</f>
        <v>11850</v>
      </c>
      <c r="C270" s="44">
        <f>SUM(C261:C269)</f>
        <v>9699</v>
      </c>
      <c r="D270" s="45">
        <f>100*(C270/B270)</f>
        <v>81.848101265822777</v>
      </c>
      <c r="E270" s="44">
        <f>SUM(E261:E269)</f>
        <v>12461</v>
      </c>
      <c r="F270" s="44">
        <f>SUM(F261:F269)</f>
        <v>9486</v>
      </c>
      <c r="G270" s="45">
        <f>(F270/E270)*100</f>
        <v>76.12551159618009</v>
      </c>
      <c r="H270" s="44">
        <f>SUM(H261:H269)</f>
        <v>11895</v>
      </c>
      <c r="I270" s="45">
        <f>(H270/E270)*100</f>
        <v>95.457828424685019</v>
      </c>
      <c r="J270" s="44">
        <f>SUM(J261:J269)</f>
        <v>9532</v>
      </c>
      <c r="K270" s="45">
        <f>(J270/E270)*100</f>
        <v>76.494663349650921</v>
      </c>
    </row>
    <row r="271" spans="1:237" s="30" customFormat="1" ht="25.5" customHeight="1" thickTop="1" x14ac:dyDescent="0.2">
      <c r="A271" s="110" t="s">
        <v>295</v>
      </c>
      <c r="B271" s="115" t="s">
        <v>424</v>
      </c>
      <c r="C271" s="105" t="s">
        <v>425</v>
      </c>
      <c r="D271" s="114"/>
      <c r="E271" s="117" t="s">
        <v>426</v>
      </c>
      <c r="F271" s="105" t="s">
        <v>427</v>
      </c>
      <c r="G271" s="114"/>
      <c r="H271" s="105" t="s">
        <v>428</v>
      </c>
      <c r="I271" s="109"/>
      <c r="J271" s="109"/>
      <c r="K271" s="114"/>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row>
    <row r="272" spans="1:237" s="34" customFormat="1" ht="25.5" customHeight="1" x14ac:dyDescent="0.2">
      <c r="A272" s="111"/>
      <c r="B272" s="116"/>
      <c r="C272" s="55" t="s">
        <v>404</v>
      </c>
      <c r="D272" s="56" t="s">
        <v>294</v>
      </c>
      <c r="E272" s="116"/>
      <c r="F272" s="57" t="s">
        <v>401</v>
      </c>
      <c r="G272" s="33" t="s">
        <v>294</v>
      </c>
      <c r="H272" s="57" t="s">
        <v>400</v>
      </c>
      <c r="I272" s="33" t="s">
        <v>294</v>
      </c>
      <c r="J272" s="57" t="s">
        <v>401</v>
      </c>
      <c r="K272" s="33" t="s">
        <v>294</v>
      </c>
    </row>
    <row r="273" spans="1:11" ht="18" x14ac:dyDescent="0.25">
      <c r="A273" s="35" t="s">
        <v>325</v>
      </c>
      <c r="B273" s="35"/>
      <c r="C273" s="48"/>
      <c r="D273" s="48"/>
      <c r="E273" s="35"/>
      <c r="F273" s="35"/>
      <c r="G273" s="48"/>
      <c r="H273" s="35"/>
      <c r="I273" s="48"/>
      <c r="J273" s="35"/>
      <c r="K273" s="48"/>
    </row>
    <row r="274" spans="1:11" ht="12.75" customHeight="1" x14ac:dyDescent="0.2">
      <c r="A274" s="36" t="s">
        <v>169</v>
      </c>
      <c r="B274" s="39">
        <v>1123</v>
      </c>
      <c r="C274" s="39">
        <v>881</v>
      </c>
      <c r="D274" s="41">
        <v>78.450599999999994</v>
      </c>
      <c r="E274" s="39">
        <v>1225</v>
      </c>
      <c r="F274" s="40">
        <v>1024</v>
      </c>
      <c r="G274" s="41">
        <v>83.591800000000006</v>
      </c>
      <c r="H274" s="40">
        <v>1194</v>
      </c>
      <c r="I274" s="41">
        <v>97.469399999999993</v>
      </c>
      <c r="J274" s="40">
        <v>1018</v>
      </c>
      <c r="K274" s="41">
        <v>83.102000000000004</v>
      </c>
    </row>
    <row r="275" spans="1:11" ht="12.75" customHeight="1" x14ac:dyDescent="0.2">
      <c r="A275" s="36" t="s">
        <v>333</v>
      </c>
      <c r="B275" s="39">
        <v>415</v>
      </c>
      <c r="C275" s="39">
        <v>340</v>
      </c>
      <c r="D275" s="41">
        <v>81.927700000000002</v>
      </c>
      <c r="E275" s="39">
        <v>380</v>
      </c>
      <c r="F275" s="40">
        <v>301</v>
      </c>
      <c r="G275" s="41">
        <v>79.210499999999996</v>
      </c>
      <c r="H275" s="40">
        <v>357</v>
      </c>
      <c r="I275" s="41">
        <v>93.947400000000002</v>
      </c>
      <c r="J275" s="40">
        <v>303</v>
      </c>
      <c r="K275" s="41">
        <v>79.736800000000002</v>
      </c>
    </row>
    <row r="276" spans="1:11" ht="12.75" customHeight="1" x14ac:dyDescent="0.2">
      <c r="A276" s="36" t="s">
        <v>175</v>
      </c>
      <c r="B276" s="39">
        <v>750</v>
      </c>
      <c r="C276" s="39">
        <v>543</v>
      </c>
      <c r="D276" s="41">
        <v>72.400000000000006</v>
      </c>
      <c r="E276" s="39">
        <v>791</v>
      </c>
      <c r="F276" s="40">
        <v>593</v>
      </c>
      <c r="G276" s="41">
        <v>74.968400000000003</v>
      </c>
      <c r="H276" s="40">
        <v>745</v>
      </c>
      <c r="I276" s="41">
        <v>94.184600000000003</v>
      </c>
      <c r="J276" s="40">
        <v>593</v>
      </c>
      <c r="K276" s="41">
        <v>74.968400000000003</v>
      </c>
    </row>
    <row r="277" spans="1:11" ht="12.75" customHeight="1" x14ac:dyDescent="0.2">
      <c r="A277" s="36" t="s">
        <v>178</v>
      </c>
      <c r="B277" s="39">
        <v>249</v>
      </c>
      <c r="C277" s="39">
        <v>221</v>
      </c>
      <c r="D277" s="41">
        <v>88.754999999999995</v>
      </c>
      <c r="E277" s="39">
        <v>212</v>
      </c>
      <c r="F277" s="40">
        <v>176</v>
      </c>
      <c r="G277" s="41">
        <v>83.018900000000002</v>
      </c>
      <c r="H277" s="40">
        <v>198</v>
      </c>
      <c r="I277" s="41">
        <v>93.396199999999993</v>
      </c>
      <c r="J277" s="40">
        <v>179</v>
      </c>
      <c r="K277" s="41">
        <v>84.433999999999997</v>
      </c>
    </row>
    <row r="278" spans="1:11" ht="12.75" customHeight="1" x14ac:dyDescent="0.2">
      <c r="A278" s="36" t="s">
        <v>309</v>
      </c>
      <c r="B278" s="39">
        <v>275</v>
      </c>
      <c r="C278" s="39">
        <v>237</v>
      </c>
      <c r="D278" s="41">
        <v>86.181799999999996</v>
      </c>
      <c r="E278" s="39">
        <v>313</v>
      </c>
      <c r="F278" s="40">
        <v>274</v>
      </c>
      <c r="G278" s="41">
        <v>87.539900000000003</v>
      </c>
      <c r="H278" s="40">
        <v>307</v>
      </c>
      <c r="I278" s="41">
        <v>98.083100000000002</v>
      </c>
      <c r="J278" s="40">
        <v>273</v>
      </c>
      <c r="K278" s="41">
        <v>87.220399999999998</v>
      </c>
    </row>
    <row r="279" spans="1:11" ht="12.75" customHeight="1" x14ac:dyDescent="0.2">
      <c r="A279" s="36" t="s">
        <v>179</v>
      </c>
      <c r="B279" s="39">
        <v>824</v>
      </c>
      <c r="C279" s="39">
        <v>647</v>
      </c>
      <c r="D279" s="41">
        <v>78.519400000000005</v>
      </c>
      <c r="E279" s="39">
        <v>808</v>
      </c>
      <c r="F279" s="40">
        <v>680</v>
      </c>
      <c r="G279" s="41">
        <v>84.1584</v>
      </c>
      <c r="H279" s="40">
        <v>779</v>
      </c>
      <c r="I279" s="41">
        <v>96.410899999999998</v>
      </c>
      <c r="J279" s="40">
        <v>680</v>
      </c>
      <c r="K279" s="41">
        <v>84.1584</v>
      </c>
    </row>
    <row r="280" spans="1:11" ht="12.75" customHeight="1" x14ac:dyDescent="0.2">
      <c r="A280" s="36" t="s">
        <v>346</v>
      </c>
      <c r="B280" s="39">
        <v>623</v>
      </c>
      <c r="C280" s="39">
        <v>443</v>
      </c>
      <c r="D280" s="41">
        <v>71.107500000000002</v>
      </c>
      <c r="E280" s="39">
        <v>570</v>
      </c>
      <c r="F280" s="40">
        <v>456</v>
      </c>
      <c r="G280" s="41">
        <v>80</v>
      </c>
      <c r="H280" s="40">
        <v>531</v>
      </c>
      <c r="I280" s="41">
        <v>93.157899999999998</v>
      </c>
      <c r="J280" s="40">
        <v>458</v>
      </c>
      <c r="K280" s="41">
        <v>80.350899999999996</v>
      </c>
    </row>
    <row r="281" spans="1:11" ht="12.75" customHeight="1" x14ac:dyDescent="0.2">
      <c r="A281" s="36" t="s">
        <v>181</v>
      </c>
      <c r="B281" s="39">
        <v>929</v>
      </c>
      <c r="C281" s="39">
        <v>770</v>
      </c>
      <c r="D281" s="41">
        <v>82.884799999999998</v>
      </c>
      <c r="E281" s="39">
        <v>1021</v>
      </c>
      <c r="F281" s="40">
        <v>862</v>
      </c>
      <c r="G281" s="41">
        <v>84.427000000000007</v>
      </c>
      <c r="H281" s="40">
        <v>996</v>
      </c>
      <c r="I281" s="41">
        <v>97.551400000000001</v>
      </c>
      <c r="J281" s="40">
        <v>868</v>
      </c>
      <c r="K281" s="41">
        <v>85.014700000000005</v>
      </c>
    </row>
    <row r="282" spans="1:11" ht="12.75" customHeight="1" x14ac:dyDescent="0.2">
      <c r="A282" s="36" t="s">
        <v>182</v>
      </c>
      <c r="B282" s="39">
        <v>261</v>
      </c>
      <c r="C282" s="39">
        <v>206</v>
      </c>
      <c r="D282" s="41">
        <v>78.927199999999999</v>
      </c>
      <c r="E282" s="39">
        <v>300</v>
      </c>
      <c r="F282" s="40">
        <v>269</v>
      </c>
      <c r="G282" s="41">
        <v>89.666700000000006</v>
      </c>
      <c r="H282" s="40">
        <v>293</v>
      </c>
      <c r="I282" s="41">
        <v>97.666700000000006</v>
      </c>
      <c r="J282" s="40">
        <v>267</v>
      </c>
      <c r="K282" s="41">
        <v>89</v>
      </c>
    </row>
    <row r="283" spans="1:11" ht="12.75" customHeight="1" x14ac:dyDescent="0.2">
      <c r="A283" s="36" t="s">
        <v>184</v>
      </c>
      <c r="B283" s="39">
        <v>231</v>
      </c>
      <c r="C283" s="39">
        <v>206</v>
      </c>
      <c r="D283" s="41">
        <v>89.177499999999995</v>
      </c>
      <c r="E283" s="39">
        <v>233</v>
      </c>
      <c r="F283" s="40">
        <v>206</v>
      </c>
      <c r="G283" s="41">
        <v>88.412000000000006</v>
      </c>
      <c r="H283" s="40">
        <v>226</v>
      </c>
      <c r="I283" s="41">
        <v>96.995699999999999</v>
      </c>
      <c r="J283" s="40">
        <v>206</v>
      </c>
      <c r="K283" s="41">
        <v>88.412000000000006</v>
      </c>
    </row>
    <row r="284" spans="1:11" ht="12.75" customHeight="1" x14ac:dyDescent="0.2">
      <c r="A284" s="36" t="s">
        <v>187</v>
      </c>
      <c r="B284" s="39">
        <v>303</v>
      </c>
      <c r="C284" s="39">
        <v>258</v>
      </c>
      <c r="D284" s="41">
        <v>85.148499999999999</v>
      </c>
      <c r="E284" s="39">
        <v>282</v>
      </c>
      <c r="F284" s="40">
        <v>243</v>
      </c>
      <c r="G284" s="41">
        <v>86.170199999999994</v>
      </c>
      <c r="H284" s="40">
        <v>274</v>
      </c>
      <c r="I284" s="41">
        <v>97.1631</v>
      </c>
      <c r="J284" s="40">
        <v>243</v>
      </c>
      <c r="K284" s="41">
        <v>86.170199999999994</v>
      </c>
    </row>
    <row r="285" spans="1:11" ht="12.75" customHeight="1" x14ac:dyDescent="0.2">
      <c r="A285" s="36" t="s">
        <v>188</v>
      </c>
      <c r="B285" s="39">
        <v>448</v>
      </c>
      <c r="C285" s="39">
        <v>380</v>
      </c>
      <c r="D285" s="41">
        <v>84.821399999999997</v>
      </c>
      <c r="E285" s="39">
        <v>456</v>
      </c>
      <c r="F285" s="40">
        <v>389</v>
      </c>
      <c r="G285" s="41">
        <v>85.307000000000002</v>
      </c>
      <c r="H285" s="40">
        <v>433</v>
      </c>
      <c r="I285" s="41">
        <v>94.956100000000006</v>
      </c>
      <c r="J285" s="40">
        <v>389</v>
      </c>
      <c r="K285" s="41">
        <v>85.307000000000002</v>
      </c>
    </row>
    <row r="286" spans="1:11" ht="12.75" customHeight="1" x14ac:dyDescent="0.2">
      <c r="A286" s="36" t="s">
        <v>189</v>
      </c>
      <c r="B286" s="39">
        <v>324</v>
      </c>
      <c r="C286" s="39">
        <v>277</v>
      </c>
      <c r="D286" s="41">
        <v>85.493799999999993</v>
      </c>
      <c r="E286" s="39">
        <v>325</v>
      </c>
      <c r="F286" s="40">
        <v>305</v>
      </c>
      <c r="G286" s="41">
        <v>93.846199999999996</v>
      </c>
      <c r="H286" s="40">
        <v>319</v>
      </c>
      <c r="I286" s="41">
        <v>98.153800000000004</v>
      </c>
      <c r="J286" s="40">
        <v>309</v>
      </c>
      <c r="K286" s="41">
        <v>95.076899999999995</v>
      </c>
    </row>
    <row r="287" spans="1:11" ht="12.75" customHeight="1" x14ac:dyDescent="0.2">
      <c r="A287" s="36" t="s">
        <v>301</v>
      </c>
      <c r="B287" s="39">
        <v>423</v>
      </c>
      <c r="C287" s="39">
        <v>347</v>
      </c>
      <c r="D287" s="41">
        <v>82.033100000000005</v>
      </c>
      <c r="E287" s="39">
        <v>386</v>
      </c>
      <c r="F287" s="40">
        <v>344</v>
      </c>
      <c r="G287" s="41">
        <v>89.119200000000006</v>
      </c>
      <c r="H287" s="40">
        <v>381</v>
      </c>
      <c r="I287" s="41">
        <v>98.704700000000003</v>
      </c>
      <c r="J287" s="40">
        <v>345</v>
      </c>
      <c r="K287" s="41">
        <v>89.378200000000007</v>
      </c>
    </row>
    <row r="288" spans="1:11" ht="12.75" customHeight="1" x14ac:dyDescent="0.2">
      <c r="A288" s="36" t="s">
        <v>198</v>
      </c>
      <c r="B288" s="39">
        <v>258</v>
      </c>
      <c r="C288" s="39">
        <v>225</v>
      </c>
      <c r="D288" s="41">
        <v>87.209299999999999</v>
      </c>
      <c r="E288" s="39">
        <v>305</v>
      </c>
      <c r="F288" s="40">
        <v>278</v>
      </c>
      <c r="G288" s="41">
        <v>91.147499999999994</v>
      </c>
      <c r="H288" s="40">
        <v>297</v>
      </c>
      <c r="I288" s="41">
        <v>97.376999999999995</v>
      </c>
      <c r="J288" s="40">
        <v>275</v>
      </c>
      <c r="K288" s="41">
        <v>90.163899999999998</v>
      </c>
    </row>
    <row r="289" spans="1:237" ht="12.75" customHeight="1" x14ac:dyDescent="0.2">
      <c r="A289" s="36" t="s">
        <v>199</v>
      </c>
      <c r="B289" s="39">
        <v>477</v>
      </c>
      <c r="C289" s="39">
        <v>394</v>
      </c>
      <c r="D289" s="41">
        <v>82.599599999999995</v>
      </c>
      <c r="E289" s="39">
        <v>426</v>
      </c>
      <c r="F289" s="40">
        <v>323</v>
      </c>
      <c r="G289" s="41">
        <v>75.821600000000004</v>
      </c>
      <c r="H289" s="40">
        <v>401</v>
      </c>
      <c r="I289" s="41">
        <v>94.131500000000003</v>
      </c>
      <c r="J289" s="40">
        <v>322</v>
      </c>
      <c r="K289" s="41">
        <v>75.5869</v>
      </c>
    </row>
    <row r="290" spans="1:237" ht="12.75" customHeight="1" x14ac:dyDescent="0.2">
      <c r="A290" s="36" t="s">
        <v>203</v>
      </c>
      <c r="B290" s="39">
        <v>94</v>
      </c>
      <c r="C290" s="39">
        <v>79</v>
      </c>
      <c r="D290" s="41">
        <v>84.042599999999993</v>
      </c>
      <c r="E290" s="39">
        <v>100</v>
      </c>
      <c r="F290" s="40">
        <v>90</v>
      </c>
      <c r="G290" s="41">
        <v>90</v>
      </c>
      <c r="H290" s="40">
        <v>98</v>
      </c>
      <c r="I290" s="41">
        <v>98</v>
      </c>
      <c r="J290" s="40">
        <v>90</v>
      </c>
      <c r="K290" s="41">
        <v>90</v>
      </c>
    </row>
    <row r="291" spans="1:237" ht="12.75" customHeight="1" x14ac:dyDescent="0.2">
      <c r="A291" s="36" t="s">
        <v>312</v>
      </c>
      <c r="B291" s="39">
        <v>636</v>
      </c>
      <c r="C291" s="39">
        <v>474</v>
      </c>
      <c r="D291" s="41">
        <v>74.528300000000002</v>
      </c>
      <c r="E291" s="39">
        <v>593</v>
      </c>
      <c r="F291" s="40">
        <v>468</v>
      </c>
      <c r="G291" s="41">
        <v>78.920699999999997</v>
      </c>
      <c r="H291" s="40">
        <v>573</v>
      </c>
      <c r="I291" s="41">
        <v>96.627300000000005</v>
      </c>
      <c r="J291" s="40">
        <v>471</v>
      </c>
      <c r="K291" s="41">
        <v>79.426599999999993</v>
      </c>
    </row>
    <row r="292" spans="1:237" ht="13.5" thickBot="1" x14ac:dyDescent="0.25">
      <c r="A292" s="43" t="s">
        <v>296</v>
      </c>
      <c r="B292" s="44">
        <f>SUM(B274:B291)</f>
        <v>8643</v>
      </c>
      <c r="C292" s="44">
        <f>SUM(C274:C291)</f>
        <v>6928</v>
      </c>
      <c r="D292" s="45">
        <f>100*(C292/B292)</f>
        <v>80.157352771028584</v>
      </c>
      <c r="E292" s="44">
        <f>SUM(E274:E291)</f>
        <v>8726</v>
      </c>
      <c r="F292" s="44">
        <f>SUM(F274:F291)</f>
        <v>7281</v>
      </c>
      <c r="G292" s="45">
        <f>(F292/E292)*100</f>
        <v>83.440293376117353</v>
      </c>
      <c r="H292" s="44">
        <f>SUM(H274:H291)</f>
        <v>8402</v>
      </c>
      <c r="I292" s="45">
        <f>(H292/E292)*100</f>
        <v>96.286958514783407</v>
      </c>
      <c r="J292" s="44">
        <f>SUM(J274:J291)</f>
        <v>7289</v>
      </c>
      <c r="K292" s="45">
        <f>(J292/E292)*100</f>
        <v>83.531973412789355</v>
      </c>
    </row>
    <row r="293" spans="1:237" s="30" customFormat="1" ht="25.5" customHeight="1" thickTop="1" x14ac:dyDescent="0.2">
      <c r="A293" s="110" t="s">
        <v>295</v>
      </c>
      <c r="B293" s="115" t="s">
        <v>424</v>
      </c>
      <c r="C293" s="105" t="s">
        <v>425</v>
      </c>
      <c r="D293" s="114"/>
      <c r="E293" s="117" t="s">
        <v>426</v>
      </c>
      <c r="F293" s="105" t="s">
        <v>427</v>
      </c>
      <c r="G293" s="114"/>
      <c r="H293" s="105" t="s">
        <v>428</v>
      </c>
      <c r="I293" s="109"/>
      <c r="J293" s="109"/>
      <c r="K293" s="114"/>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row>
    <row r="294" spans="1:237" s="34" customFormat="1" ht="25.5" customHeight="1" x14ac:dyDescent="0.2">
      <c r="A294" s="111"/>
      <c r="B294" s="116"/>
      <c r="C294" s="55" t="s">
        <v>404</v>
      </c>
      <c r="D294" s="56" t="s">
        <v>294</v>
      </c>
      <c r="E294" s="116"/>
      <c r="F294" s="57" t="s">
        <v>401</v>
      </c>
      <c r="G294" s="33" t="s">
        <v>294</v>
      </c>
      <c r="H294" s="57" t="s">
        <v>400</v>
      </c>
      <c r="I294" s="33" t="s">
        <v>294</v>
      </c>
      <c r="J294" s="57" t="s">
        <v>401</v>
      </c>
      <c r="K294" s="33" t="s">
        <v>294</v>
      </c>
    </row>
    <row r="295" spans="1:237" ht="18" x14ac:dyDescent="0.25">
      <c r="A295" s="35" t="s">
        <v>326</v>
      </c>
      <c r="B295" s="35"/>
      <c r="C295" s="48"/>
      <c r="D295" s="48"/>
      <c r="E295" s="35"/>
      <c r="F295" s="35"/>
      <c r="G295" s="48"/>
      <c r="H295" s="35"/>
      <c r="I295" s="48"/>
      <c r="J295" s="35"/>
      <c r="K295" s="48"/>
    </row>
    <row r="296" spans="1:237" ht="12.75" customHeight="1" x14ac:dyDescent="0.2">
      <c r="A296" s="36" t="s">
        <v>168</v>
      </c>
      <c r="B296" s="39">
        <v>249</v>
      </c>
      <c r="C296" s="39">
        <v>220</v>
      </c>
      <c r="D296" s="41">
        <v>88.353399999999993</v>
      </c>
      <c r="E296" s="39">
        <v>346</v>
      </c>
      <c r="F296" s="40">
        <v>297</v>
      </c>
      <c r="G296" s="41">
        <v>85.838200000000001</v>
      </c>
      <c r="H296" s="40">
        <v>336</v>
      </c>
      <c r="I296" s="41">
        <v>97.109800000000007</v>
      </c>
      <c r="J296" s="40">
        <v>297</v>
      </c>
      <c r="K296" s="41">
        <v>85.838200000000001</v>
      </c>
    </row>
    <row r="297" spans="1:237" ht="12.75" customHeight="1" x14ac:dyDescent="0.2">
      <c r="A297" s="36" t="s">
        <v>170</v>
      </c>
      <c r="B297" s="39">
        <v>517</v>
      </c>
      <c r="C297" s="39">
        <v>421</v>
      </c>
      <c r="D297" s="41">
        <v>81.431299999999993</v>
      </c>
      <c r="E297" s="39">
        <v>588</v>
      </c>
      <c r="F297" s="40">
        <v>483</v>
      </c>
      <c r="G297" s="41">
        <v>82.142899999999997</v>
      </c>
      <c r="H297" s="40">
        <v>573</v>
      </c>
      <c r="I297" s="41">
        <v>97.448999999999998</v>
      </c>
      <c r="J297" s="40">
        <v>481</v>
      </c>
      <c r="K297" s="41">
        <v>81.802700000000002</v>
      </c>
    </row>
    <row r="298" spans="1:237" ht="12.75" customHeight="1" x14ac:dyDescent="0.2">
      <c r="A298" s="36" t="s">
        <v>171</v>
      </c>
      <c r="B298" s="39">
        <v>704</v>
      </c>
      <c r="C298" s="39">
        <v>512</v>
      </c>
      <c r="D298" s="41">
        <v>72.7273</v>
      </c>
      <c r="E298" s="39">
        <v>720</v>
      </c>
      <c r="F298" s="40">
        <v>501</v>
      </c>
      <c r="G298" s="41">
        <v>69.583299999999994</v>
      </c>
      <c r="H298" s="40">
        <v>675</v>
      </c>
      <c r="I298" s="41">
        <v>93.75</v>
      </c>
      <c r="J298" s="40">
        <v>501</v>
      </c>
      <c r="K298" s="41">
        <v>69.583299999999994</v>
      </c>
    </row>
    <row r="299" spans="1:237" ht="12.75" customHeight="1" x14ac:dyDescent="0.2">
      <c r="A299" s="36" t="s">
        <v>337</v>
      </c>
      <c r="B299" s="39">
        <v>483</v>
      </c>
      <c r="C299" s="39">
        <v>389</v>
      </c>
      <c r="D299" s="41">
        <v>80.538300000000007</v>
      </c>
      <c r="E299" s="39">
        <v>554</v>
      </c>
      <c r="F299" s="40">
        <v>454</v>
      </c>
      <c r="G299" s="41">
        <v>81.9495</v>
      </c>
      <c r="H299" s="40">
        <v>520</v>
      </c>
      <c r="I299" s="41">
        <v>93.862799999999993</v>
      </c>
      <c r="J299" s="40">
        <v>453</v>
      </c>
      <c r="K299" s="41">
        <v>81.769000000000005</v>
      </c>
    </row>
    <row r="300" spans="1:237" ht="12.75" customHeight="1" x14ac:dyDescent="0.2">
      <c r="A300" s="36" t="s">
        <v>180</v>
      </c>
      <c r="B300" s="39">
        <v>304</v>
      </c>
      <c r="C300" s="39">
        <v>225</v>
      </c>
      <c r="D300" s="41">
        <v>74.013199999999998</v>
      </c>
      <c r="E300" s="39">
        <v>366</v>
      </c>
      <c r="F300" s="40">
        <v>254</v>
      </c>
      <c r="G300" s="41">
        <v>69.398899999999998</v>
      </c>
      <c r="H300" s="40">
        <v>313</v>
      </c>
      <c r="I300" s="41">
        <v>85.519099999999995</v>
      </c>
      <c r="J300" s="40">
        <v>254</v>
      </c>
      <c r="K300" s="41">
        <v>69.398899999999998</v>
      </c>
    </row>
    <row r="301" spans="1:237" ht="12.75" customHeight="1" x14ac:dyDescent="0.2">
      <c r="A301" s="36" t="s">
        <v>300</v>
      </c>
      <c r="B301" s="39">
        <v>865</v>
      </c>
      <c r="C301" s="39">
        <v>788</v>
      </c>
      <c r="D301" s="41">
        <v>91.098299999999995</v>
      </c>
      <c r="E301" s="39">
        <v>979</v>
      </c>
      <c r="F301" s="40">
        <v>855</v>
      </c>
      <c r="G301" s="41">
        <v>87.334000000000003</v>
      </c>
      <c r="H301" s="40">
        <v>962</v>
      </c>
      <c r="I301" s="41">
        <v>98.263499999999993</v>
      </c>
      <c r="J301" s="40">
        <v>855</v>
      </c>
      <c r="K301" s="41">
        <v>87.334000000000003</v>
      </c>
    </row>
    <row r="302" spans="1:237" ht="12.75" customHeight="1" x14ac:dyDescent="0.2">
      <c r="A302" s="36" t="s">
        <v>185</v>
      </c>
      <c r="B302" s="39">
        <v>374</v>
      </c>
      <c r="C302" s="39">
        <v>303</v>
      </c>
      <c r="D302" s="41">
        <v>81.016000000000005</v>
      </c>
      <c r="E302" s="39">
        <v>344</v>
      </c>
      <c r="F302" s="40">
        <v>266</v>
      </c>
      <c r="G302" s="41">
        <v>77.325599999999994</v>
      </c>
      <c r="H302" s="40">
        <v>334</v>
      </c>
      <c r="I302" s="41">
        <v>97.093000000000004</v>
      </c>
      <c r="J302" s="40">
        <v>268</v>
      </c>
      <c r="K302" s="41">
        <v>77.906999999999996</v>
      </c>
    </row>
    <row r="303" spans="1:237" ht="12.75" customHeight="1" x14ac:dyDescent="0.2">
      <c r="A303" s="36" t="s">
        <v>345</v>
      </c>
      <c r="B303" s="39">
        <v>929</v>
      </c>
      <c r="C303" s="39">
        <v>756</v>
      </c>
      <c r="D303" s="41">
        <v>81.377799999999993</v>
      </c>
      <c r="E303" s="39">
        <v>899</v>
      </c>
      <c r="F303" s="40">
        <v>688</v>
      </c>
      <c r="G303" s="41">
        <v>76.529499999999999</v>
      </c>
      <c r="H303" s="40">
        <v>868</v>
      </c>
      <c r="I303" s="41">
        <v>96.551699999999997</v>
      </c>
      <c r="J303" s="40">
        <v>683</v>
      </c>
      <c r="K303" s="41">
        <v>75.973299999999995</v>
      </c>
    </row>
    <row r="304" spans="1:237" ht="12.75" customHeight="1" x14ac:dyDescent="0.2">
      <c r="A304" s="36" t="s">
        <v>192</v>
      </c>
      <c r="B304" s="39">
        <v>522</v>
      </c>
      <c r="C304" s="39">
        <v>402</v>
      </c>
      <c r="D304" s="41">
        <v>77.011499999999998</v>
      </c>
      <c r="E304" s="39">
        <v>472</v>
      </c>
      <c r="F304" s="40">
        <v>363</v>
      </c>
      <c r="G304" s="41">
        <v>76.906800000000004</v>
      </c>
      <c r="H304" s="40">
        <v>448</v>
      </c>
      <c r="I304" s="41">
        <v>94.915300000000002</v>
      </c>
      <c r="J304" s="40">
        <v>367</v>
      </c>
      <c r="K304" s="41">
        <v>77.754199999999997</v>
      </c>
    </row>
    <row r="305" spans="1:237" ht="12.75" customHeight="1" x14ac:dyDescent="0.2">
      <c r="A305" s="36" t="s">
        <v>194</v>
      </c>
      <c r="B305" s="39">
        <v>6623</v>
      </c>
      <c r="C305" s="39">
        <v>4813</v>
      </c>
      <c r="D305" s="41">
        <v>72.671000000000006</v>
      </c>
      <c r="E305" s="39">
        <v>6610</v>
      </c>
      <c r="F305" s="40">
        <v>4258</v>
      </c>
      <c r="G305" s="41">
        <v>64.417500000000004</v>
      </c>
      <c r="H305" s="40">
        <v>6312</v>
      </c>
      <c r="I305" s="41">
        <v>95.491699999999994</v>
      </c>
      <c r="J305" s="40">
        <v>4286</v>
      </c>
      <c r="K305" s="41">
        <v>64.841099999999997</v>
      </c>
    </row>
    <row r="306" spans="1:237" ht="12.75" customHeight="1" x14ac:dyDescent="0.2">
      <c r="A306" s="36" t="s">
        <v>195</v>
      </c>
      <c r="B306" s="39">
        <v>930</v>
      </c>
      <c r="C306" s="39">
        <v>731</v>
      </c>
      <c r="D306" s="41">
        <v>78.602199999999996</v>
      </c>
      <c r="E306" s="39">
        <v>768</v>
      </c>
      <c r="F306" s="40">
        <v>570</v>
      </c>
      <c r="G306" s="41">
        <v>74.218800000000002</v>
      </c>
      <c r="H306" s="40">
        <v>744</v>
      </c>
      <c r="I306" s="41">
        <v>96.875</v>
      </c>
      <c r="J306" s="40">
        <v>576</v>
      </c>
      <c r="K306" s="41">
        <v>75</v>
      </c>
    </row>
    <row r="307" spans="1:237" ht="12.75" customHeight="1" x14ac:dyDescent="0.2">
      <c r="A307" s="36" t="s">
        <v>197</v>
      </c>
      <c r="B307" s="39">
        <v>820</v>
      </c>
      <c r="C307" s="39">
        <v>647</v>
      </c>
      <c r="D307" s="41">
        <v>78.9024</v>
      </c>
      <c r="E307" s="39">
        <v>842</v>
      </c>
      <c r="F307" s="40">
        <v>625</v>
      </c>
      <c r="G307" s="41">
        <v>74.227999999999994</v>
      </c>
      <c r="H307" s="40">
        <v>808</v>
      </c>
      <c r="I307" s="41">
        <v>95.962000000000003</v>
      </c>
      <c r="J307" s="40">
        <v>624</v>
      </c>
      <c r="K307" s="41">
        <v>74.109300000000005</v>
      </c>
    </row>
    <row r="308" spans="1:237" ht="12.75" customHeight="1" x14ac:dyDescent="0.2">
      <c r="A308" s="36" t="s">
        <v>393</v>
      </c>
      <c r="B308" s="39">
        <v>648</v>
      </c>
      <c r="C308" s="39">
        <v>556</v>
      </c>
      <c r="D308" s="41">
        <v>85.802499999999995</v>
      </c>
      <c r="E308" s="39">
        <v>729</v>
      </c>
      <c r="F308" s="40">
        <v>580</v>
      </c>
      <c r="G308" s="41">
        <v>79.561000000000007</v>
      </c>
      <c r="H308" s="40">
        <v>702</v>
      </c>
      <c r="I308" s="41">
        <v>96.296300000000002</v>
      </c>
      <c r="J308" s="40">
        <v>577</v>
      </c>
      <c r="K308" s="41">
        <v>79.149500000000003</v>
      </c>
    </row>
    <row r="309" spans="1:237" ht="13.5" thickBot="1" x14ac:dyDescent="0.25">
      <c r="A309" s="43" t="s">
        <v>296</v>
      </c>
      <c r="B309" s="44">
        <f>SUM(B296:B308)</f>
        <v>13968</v>
      </c>
      <c r="C309" s="44">
        <f>SUM(C296:C308)</f>
        <v>10763</v>
      </c>
      <c r="D309" s="45">
        <f>100*(C309/B309)</f>
        <v>77.054696449026352</v>
      </c>
      <c r="E309" s="44">
        <f>SUM(E296:E308)</f>
        <v>14217</v>
      </c>
      <c r="F309" s="44">
        <f>SUM(F296:F308)</f>
        <v>10194</v>
      </c>
      <c r="G309" s="45">
        <f>(F309/E309)*100</f>
        <v>71.702890905254264</v>
      </c>
      <c r="H309" s="44">
        <f>SUM(H296:H308)</f>
        <v>13595</v>
      </c>
      <c r="I309" s="45">
        <f>(H309/E309)*100</f>
        <v>95.624956038545406</v>
      </c>
      <c r="J309" s="44">
        <f>SUM(J296:J308)</f>
        <v>10222</v>
      </c>
      <c r="K309" s="45">
        <f>(J309/E309)*100</f>
        <v>71.899838221847091</v>
      </c>
    </row>
    <row r="310" spans="1:237" s="30" customFormat="1" ht="25.5" customHeight="1" thickTop="1" x14ac:dyDescent="0.2">
      <c r="A310" s="110" t="s">
        <v>295</v>
      </c>
      <c r="B310" s="115" t="s">
        <v>424</v>
      </c>
      <c r="C310" s="105" t="s">
        <v>425</v>
      </c>
      <c r="D310" s="114"/>
      <c r="E310" s="117" t="s">
        <v>426</v>
      </c>
      <c r="F310" s="105" t="s">
        <v>427</v>
      </c>
      <c r="G310" s="114"/>
      <c r="H310" s="105" t="s">
        <v>428</v>
      </c>
      <c r="I310" s="109"/>
      <c r="J310" s="109"/>
      <c r="K310" s="114"/>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row>
    <row r="311" spans="1:237" s="34" customFormat="1" ht="25.5" customHeight="1" x14ac:dyDescent="0.2">
      <c r="A311" s="111"/>
      <c r="B311" s="116"/>
      <c r="C311" s="55" t="s">
        <v>404</v>
      </c>
      <c r="D311" s="56" t="s">
        <v>294</v>
      </c>
      <c r="E311" s="116"/>
      <c r="F311" s="57" t="s">
        <v>401</v>
      </c>
      <c r="G311" s="33" t="s">
        <v>294</v>
      </c>
      <c r="H311" s="57" t="s">
        <v>400</v>
      </c>
      <c r="I311" s="33" t="s">
        <v>294</v>
      </c>
      <c r="J311" s="57" t="s">
        <v>401</v>
      </c>
      <c r="K311" s="33" t="s">
        <v>294</v>
      </c>
    </row>
    <row r="312" spans="1:237" ht="18" x14ac:dyDescent="0.25">
      <c r="A312" s="35" t="s">
        <v>340</v>
      </c>
      <c r="B312" s="35"/>
      <c r="C312" s="48"/>
      <c r="D312" s="48"/>
      <c r="E312" s="35"/>
      <c r="F312" s="35"/>
      <c r="G312" s="48"/>
      <c r="H312" s="35"/>
      <c r="I312" s="48"/>
      <c r="J312" s="35"/>
      <c r="K312" s="48"/>
    </row>
    <row r="313" spans="1:237" x14ac:dyDescent="0.2">
      <c r="A313" s="36" t="s">
        <v>167</v>
      </c>
      <c r="B313" s="39">
        <v>250</v>
      </c>
      <c r="C313" s="39">
        <v>176</v>
      </c>
      <c r="D313" s="41">
        <v>70.400000000000006</v>
      </c>
      <c r="E313" s="39">
        <v>242</v>
      </c>
      <c r="F313" s="40">
        <v>154</v>
      </c>
      <c r="G313" s="41">
        <v>63.636400000000002</v>
      </c>
      <c r="H313" s="40">
        <v>188</v>
      </c>
      <c r="I313" s="41">
        <v>77.686000000000007</v>
      </c>
      <c r="J313" s="40">
        <v>156</v>
      </c>
      <c r="K313" s="41">
        <v>64.462800000000001</v>
      </c>
    </row>
    <row r="314" spans="1:237" x14ac:dyDescent="0.2">
      <c r="A314" s="36" t="s">
        <v>173</v>
      </c>
      <c r="B314" s="39">
        <v>1188</v>
      </c>
      <c r="C314" s="39">
        <v>984</v>
      </c>
      <c r="D314" s="41">
        <v>82.828299999999999</v>
      </c>
      <c r="E314" s="39">
        <v>1248</v>
      </c>
      <c r="F314" s="40">
        <v>976</v>
      </c>
      <c r="G314" s="41">
        <v>78.205100000000002</v>
      </c>
      <c r="H314" s="40">
        <v>1198</v>
      </c>
      <c r="I314" s="41">
        <v>95.993600000000001</v>
      </c>
      <c r="J314" s="40">
        <v>972</v>
      </c>
      <c r="K314" s="41">
        <v>77.884600000000006</v>
      </c>
    </row>
    <row r="315" spans="1:237" x14ac:dyDescent="0.2">
      <c r="A315" s="36" t="s">
        <v>174</v>
      </c>
      <c r="B315" s="39">
        <v>430</v>
      </c>
      <c r="C315" s="39">
        <v>351</v>
      </c>
      <c r="D315" s="41">
        <v>81.627899999999997</v>
      </c>
      <c r="E315" s="39">
        <v>396</v>
      </c>
      <c r="F315" s="40">
        <v>314</v>
      </c>
      <c r="G315" s="41">
        <v>79.292900000000003</v>
      </c>
      <c r="H315" s="40">
        <v>380</v>
      </c>
      <c r="I315" s="41">
        <v>95.959599999999995</v>
      </c>
      <c r="J315" s="40">
        <v>311</v>
      </c>
      <c r="K315" s="41">
        <v>78.535399999999996</v>
      </c>
    </row>
    <row r="316" spans="1:237" x14ac:dyDescent="0.2">
      <c r="A316" s="36" t="s">
        <v>176</v>
      </c>
      <c r="B316" s="39">
        <v>233</v>
      </c>
      <c r="C316" s="39">
        <v>158</v>
      </c>
      <c r="D316" s="41">
        <v>67.811199999999999</v>
      </c>
      <c r="E316" s="39">
        <v>232</v>
      </c>
      <c r="F316" s="40">
        <v>166</v>
      </c>
      <c r="G316" s="41">
        <v>71.551699999999997</v>
      </c>
      <c r="H316" s="40">
        <v>201</v>
      </c>
      <c r="I316" s="41">
        <v>86.637900000000002</v>
      </c>
      <c r="J316" s="40">
        <v>166</v>
      </c>
      <c r="K316" s="41">
        <v>71.551699999999997</v>
      </c>
    </row>
    <row r="317" spans="1:237" x14ac:dyDescent="0.2">
      <c r="A317" s="36" t="s">
        <v>177</v>
      </c>
      <c r="B317" s="39">
        <v>454</v>
      </c>
      <c r="C317" s="39">
        <v>359</v>
      </c>
      <c r="D317" s="41">
        <v>79.0749</v>
      </c>
      <c r="E317" s="39">
        <v>436</v>
      </c>
      <c r="F317" s="40">
        <v>363</v>
      </c>
      <c r="G317" s="41">
        <v>83.256900000000002</v>
      </c>
      <c r="H317" s="40">
        <v>408</v>
      </c>
      <c r="I317" s="41">
        <v>93.578000000000003</v>
      </c>
      <c r="J317" s="40">
        <v>359</v>
      </c>
      <c r="K317" s="41">
        <v>82.339399999999998</v>
      </c>
    </row>
    <row r="318" spans="1:237" x14ac:dyDescent="0.2">
      <c r="A318" s="36" t="s">
        <v>368</v>
      </c>
      <c r="B318" s="39">
        <v>842</v>
      </c>
      <c r="C318" s="39">
        <v>679</v>
      </c>
      <c r="D318" s="41">
        <v>80.641300000000001</v>
      </c>
      <c r="E318" s="39">
        <v>925</v>
      </c>
      <c r="F318" s="40">
        <v>735</v>
      </c>
      <c r="G318" s="41">
        <v>79.459500000000006</v>
      </c>
      <c r="H318" s="40">
        <v>849</v>
      </c>
      <c r="I318" s="41">
        <v>91.783799999999999</v>
      </c>
      <c r="J318" s="40">
        <v>735</v>
      </c>
      <c r="K318" s="41">
        <v>79.459500000000006</v>
      </c>
    </row>
    <row r="319" spans="1:237" x14ac:dyDescent="0.2">
      <c r="A319" s="36" t="s">
        <v>367</v>
      </c>
      <c r="B319" s="39">
        <v>535</v>
      </c>
      <c r="C319" s="39">
        <v>399</v>
      </c>
      <c r="D319" s="41">
        <v>74.579400000000007</v>
      </c>
      <c r="E319" s="39">
        <v>525</v>
      </c>
      <c r="F319" s="40">
        <v>420</v>
      </c>
      <c r="G319" s="41">
        <v>80</v>
      </c>
      <c r="H319" s="40">
        <v>472</v>
      </c>
      <c r="I319" s="41">
        <v>89.904799999999994</v>
      </c>
      <c r="J319" s="40">
        <v>420</v>
      </c>
      <c r="K319" s="41">
        <v>80</v>
      </c>
    </row>
    <row r="320" spans="1:237" x14ac:dyDescent="0.2">
      <c r="A320" s="36" t="s">
        <v>190</v>
      </c>
      <c r="B320" s="39">
        <v>294</v>
      </c>
      <c r="C320" s="39">
        <v>237</v>
      </c>
      <c r="D320" s="41">
        <v>80.612200000000001</v>
      </c>
      <c r="E320" s="39">
        <v>327</v>
      </c>
      <c r="F320" s="40">
        <v>283</v>
      </c>
      <c r="G320" s="41">
        <v>86.544300000000007</v>
      </c>
      <c r="H320" s="40">
        <v>320</v>
      </c>
      <c r="I320" s="41">
        <v>97.859300000000005</v>
      </c>
      <c r="J320" s="40">
        <v>282</v>
      </c>
      <c r="K320" s="41">
        <v>86.238500000000002</v>
      </c>
    </row>
    <row r="321" spans="1:237" x14ac:dyDescent="0.2">
      <c r="A321" s="36" t="s">
        <v>196</v>
      </c>
      <c r="B321" s="39">
        <v>304</v>
      </c>
      <c r="C321" s="39">
        <v>230</v>
      </c>
      <c r="D321" s="41">
        <v>75.657899999999998</v>
      </c>
      <c r="E321" s="39">
        <v>327</v>
      </c>
      <c r="F321" s="40">
        <v>252</v>
      </c>
      <c r="G321" s="41">
        <v>77.0642</v>
      </c>
      <c r="H321" s="40">
        <v>293</v>
      </c>
      <c r="I321" s="41">
        <v>89.602400000000003</v>
      </c>
      <c r="J321" s="40">
        <v>253</v>
      </c>
      <c r="K321" s="41">
        <v>77.37</v>
      </c>
    </row>
    <row r="322" spans="1:237" x14ac:dyDescent="0.2">
      <c r="A322" s="36" t="s">
        <v>204</v>
      </c>
      <c r="B322" s="39">
        <v>454</v>
      </c>
      <c r="C322" s="39">
        <v>369</v>
      </c>
      <c r="D322" s="41">
        <v>81.277500000000003</v>
      </c>
      <c r="E322" s="39">
        <v>454</v>
      </c>
      <c r="F322" s="40">
        <v>355</v>
      </c>
      <c r="G322" s="41">
        <v>78.193799999999996</v>
      </c>
      <c r="H322" s="40">
        <v>439</v>
      </c>
      <c r="I322" s="41">
        <v>96.695999999999998</v>
      </c>
      <c r="J322" s="40">
        <v>353</v>
      </c>
      <c r="K322" s="41">
        <v>77.753299999999996</v>
      </c>
    </row>
    <row r="323" spans="1:237" ht="13.5" thickBot="1" x14ac:dyDescent="0.25">
      <c r="A323" s="43" t="s">
        <v>296</v>
      </c>
      <c r="B323" s="44">
        <f>SUM(B313:B322)</f>
        <v>4984</v>
      </c>
      <c r="C323" s="44">
        <f>SUM(C313:C322)</f>
        <v>3942</v>
      </c>
      <c r="D323" s="45">
        <f>100*(C323/B323)</f>
        <v>79.093097913322623</v>
      </c>
      <c r="E323" s="44">
        <f>SUM(E313:E322)</f>
        <v>5112</v>
      </c>
      <c r="F323" s="44">
        <f>SUM(F313:F322)</f>
        <v>4018</v>
      </c>
      <c r="G323" s="45">
        <f>(F323/E323)*100</f>
        <v>78.599374021909227</v>
      </c>
      <c r="H323" s="44">
        <f>SUM(H313:H322)</f>
        <v>4748</v>
      </c>
      <c r="I323" s="45">
        <f>(H323/E323)*100</f>
        <v>92.879499217527382</v>
      </c>
      <c r="J323" s="44">
        <f>SUM(J313:J322)</f>
        <v>4007</v>
      </c>
      <c r="K323" s="45">
        <f>(J323/E323)*100</f>
        <v>78.384194053208134</v>
      </c>
    </row>
    <row r="324" spans="1:237" s="30" customFormat="1" ht="25.5" customHeight="1" thickTop="1" x14ac:dyDescent="0.2">
      <c r="A324" s="110" t="s">
        <v>295</v>
      </c>
      <c r="B324" s="115" t="s">
        <v>424</v>
      </c>
      <c r="C324" s="105" t="s">
        <v>425</v>
      </c>
      <c r="D324" s="114"/>
      <c r="E324" s="117" t="s">
        <v>426</v>
      </c>
      <c r="F324" s="105" t="s">
        <v>427</v>
      </c>
      <c r="G324" s="114"/>
      <c r="H324" s="105" t="s">
        <v>428</v>
      </c>
      <c r="I324" s="109"/>
      <c r="J324" s="109"/>
      <c r="K324" s="114"/>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row>
    <row r="325" spans="1:237" s="34" customFormat="1" ht="25.5" customHeight="1" x14ac:dyDescent="0.2">
      <c r="A325" s="111"/>
      <c r="B325" s="116"/>
      <c r="C325" s="55" t="s">
        <v>404</v>
      </c>
      <c r="D325" s="56" t="s">
        <v>294</v>
      </c>
      <c r="E325" s="116"/>
      <c r="F325" s="57" t="s">
        <v>401</v>
      </c>
      <c r="G325" s="33" t="s">
        <v>294</v>
      </c>
      <c r="H325" s="57" t="s">
        <v>400</v>
      </c>
      <c r="I325" s="33" t="s">
        <v>294</v>
      </c>
      <c r="J325" s="57" t="s">
        <v>401</v>
      </c>
      <c r="K325" s="33" t="s">
        <v>294</v>
      </c>
    </row>
    <row r="326" spans="1:237" ht="18" x14ac:dyDescent="0.25">
      <c r="A326" s="35" t="s">
        <v>327</v>
      </c>
      <c r="B326" s="35"/>
      <c r="C326" s="37"/>
      <c r="D326" s="37"/>
      <c r="E326" s="36"/>
      <c r="F326" s="36"/>
      <c r="G326" s="37"/>
      <c r="H326" s="36"/>
      <c r="I326" s="37"/>
      <c r="J326" s="36"/>
      <c r="K326" s="37"/>
    </row>
    <row r="327" spans="1:237" x14ac:dyDescent="0.2">
      <c r="A327" s="36" t="s">
        <v>205</v>
      </c>
      <c r="B327" s="39">
        <v>230</v>
      </c>
      <c r="C327" s="39">
        <v>162</v>
      </c>
      <c r="D327" s="41">
        <v>70.434799999999996</v>
      </c>
      <c r="E327" s="39">
        <v>262</v>
      </c>
      <c r="F327" s="40">
        <v>184</v>
      </c>
      <c r="G327" s="41">
        <v>70.228999999999999</v>
      </c>
      <c r="H327" s="40">
        <v>211</v>
      </c>
      <c r="I327" s="41">
        <v>80.534400000000005</v>
      </c>
      <c r="J327" s="40">
        <v>185</v>
      </c>
      <c r="K327" s="41">
        <v>70.610699999999994</v>
      </c>
    </row>
    <row r="328" spans="1:237" x14ac:dyDescent="0.2">
      <c r="A328" s="36" t="s">
        <v>206</v>
      </c>
      <c r="B328" s="39">
        <v>372</v>
      </c>
      <c r="C328" s="39">
        <v>301</v>
      </c>
      <c r="D328" s="41">
        <v>80.914000000000001</v>
      </c>
      <c r="E328" s="39">
        <v>380</v>
      </c>
      <c r="F328" s="40">
        <v>315</v>
      </c>
      <c r="G328" s="41">
        <v>82.8947</v>
      </c>
      <c r="H328" s="40">
        <v>363</v>
      </c>
      <c r="I328" s="41">
        <v>95.526300000000006</v>
      </c>
      <c r="J328" s="40">
        <v>315</v>
      </c>
      <c r="K328" s="41">
        <v>82.8947</v>
      </c>
    </row>
    <row r="329" spans="1:237" x14ac:dyDescent="0.2">
      <c r="A329" s="36" t="s">
        <v>207</v>
      </c>
      <c r="B329" s="39">
        <v>242</v>
      </c>
      <c r="C329" s="39">
        <v>186</v>
      </c>
      <c r="D329" s="41">
        <v>76.859499999999997</v>
      </c>
      <c r="E329" s="39">
        <v>209</v>
      </c>
      <c r="F329" s="40">
        <v>162</v>
      </c>
      <c r="G329" s="41">
        <v>77.512</v>
      </c>
      <c r="H329" s="40">
        <v>188</v>
      </c>
      <c r="I329" s="41">
        <v>89.952200000000005</v>
      </c>
      <c r="J329" s="40">
        <v>158</v>
      </c>
      <c r="K329" s="41">
        <v>75.598100000000002</v>
      </c>
    </row>
    <row r="330" spans="1:237" x14ac:dyDescent="0.2">
      <c r="A330" s="36" t="s">
        <v>208</v>
      </c>
      <c r="B330" s="39">
        <v>127</v>
      </c>
      <c r="C330" s="39">
        <v>102</v>
      </c>
      <c r="D330" s="41">
        <v>80.314999999999998</v>
      </c>
      <c r="E330" s="39">
        <v>174</v>
      </c>
      <c r="F330" s="40">
        <v>142</v>
      </c>
      <c r="G330" s="41">
        <v>81.609200000000001</v>
      </c>
      <c r="H330" s="40">
        <v>167</v>
      </c>
      <c r="I330" s="41">
        <v>95.977000000000004</v>
      </c>
      <c r="J330" s="40">
        <v>140</v>
      </c>
      <c r="K330" s="41">
        <v>80.459800000000001</v>
      </c>
    </row>
    <row r="331" spans="1:237" x14ac:dyDescent="0.2">
      <c r="A331" s="36" t="s">
        <v>209</v>
      </c>
      <c r="B331" s="39">
        <v>473</v>
      </c>
      <c r="C331" s="39">
        <v>320</v>
      </c>
      <c r="D331" s="41">
        <v>67.653300000000002</v>
      </c>
      <c r="E331" s="39">
        <v>532</v>
      </c>
      <c r="F331" s="40">
        <v>397</v>
      </c>
      <c r="G331" s="41">
        <v>74.624099999999999</v>
      </c>
      <c r="H331" s="40">
        <v>491</v>
      </c>
      <c r="I331" s="41">
        <v>92.293199999999999</v>
      </c>
      <c r="J331" s="40">
        <v>397</v>
      </c>
      <c r="K331" s="41">
        <v>74.624099999999999</v>
      </c>
    </row>
    <row r="332" spans="1:237" x14ac:dyDescent="0.2">
      <c r="A332" s="36" t="s">
        <v>210</v>
      </c>
      <c r="B332" s="39">
        <v>53</v>
      </c>
      <c r="C332" s="39">
        <v>40</v>
      </c>
      <c r="D332" s="41">
        <v>75.471699999999998</v>
      </c>
      <c r="E332" s="39">
        <v>62</v>
      </c>
      <c r="F332" s="40">
        <v>49</v>
      </c>
      <c r="G332" s="41">
        <v>79.032300000000006</v>
      </c>
      <c r="H332" s="40">
        <v>58</v>
      </c>
      <c r="I332" s="41">
        <v>93.548400000000001</v>
      </c>
      <c r="J332" s="40">
        <v>49</v>
      </c>
      <c r="K332" s="41">
        <v>79.032300000000006</v>
      </c>
    </row>
    <row r="333" spans="1:237" x14ac:dyDescent="0.2">
      <c r="A333" s="36" t="s">
        <v>211</v>
      </c>
      <c r="B333" s="39">
        <v>316</v>
      </c>
      <c r="C333" s="39">
        <v>184</v>
      </c>
      <c r="D333" s="41">
        <v>58.227800000000002</v>
      </c>
      <c r="E333" s="39">
        <v>271</v>
      </c>
      <c r="F333" s="40">
        <v>156</v>
      </c>
      <c r="G333" s="41">
        <v>57.564599999999999</v>
      </c>
      <c r="H333" s="40">
        <v>203</v>
      </c>
      <c r="I333" s="41">
        <v>74.907700000000006</v>
      </c>
      <c r="J333" s="40">
        <v>153</v>
      </c>
      <c r="K333" s="41">
        <v>56.457599999999999</v>
      </c>
    </row>
    <row r="334" spans="1:237" x14ac:dyDescent="0.2">
      <c r="A334" s="36" t="s">
        <v>212</v>
      </c>
      <c r="B334" s="39">
        <v>315</v>
      </c>
      <c r="C334" s="39">
        <v>233</v>
      </c>
      <c r="D334" s="41">
        <v>73.968299999999999</v>
      </c>
      <c r="E334" s="39">
        <v>329</v>
      </c>
      <c r="F334" s="40">
        <v>264</v>
      </c>
      <c r="G334" s="41">
        <v>80.243200000000002</v>
      </c>
      <c r="H334" s="40">
        <v>300</v>
      </c>
      <c r="I334" s="41">
        <v>91.185400000000001</v>
      </c>
      <c r="J334" s="40">
        <v>266</v>
      </c>
      <c r="K334" s="41">
        <v>80.851100000000002</v>
      </c>
    </row>
    <row r="335" spans="1:237" x14ac:dyDescent="0.2">
      <c r="A335" s="36" t="s">
        <v>213</v>
      </c>
      <c r="B335" s="39">
        <v>169</v>
      </c>
      <c r="C335" s="39">
        <v>114</v>
      </c>
      <c r="D335" s="41">
        <v>67.455600000000004</v>
      </c>
      <c r="E335" s="39">
        <v>205</v>
      </c>
      <c r="F335" s="40">
        <v>151</v>
      </c>
      <c r="G335" s="41">
        <v>73.658500000000004</v>
      </c>
      <c r="H335" s="40">
        <v>186</v>
      </c>
      <c r="I335" s="41">
        <v>90.731700000000004</v>
      </c>
      <c r="J335" s="40">
        <v>148</v>
      </c>
      <c r="K335" s="41">
        <v>72.195099999999996</v>
      </c>
    </row>
    <row r="336" spans="1:237" x14ac:dyDescent="0.2">
      <c r="A336" s="36" t="s">
        <v>214</v>
      </c>
      <c r="B336" s="39">
        <v>490</v>
      </c>
      <c r="C336" s="39">
        <v>368</v>
      </c>
      <c r="D336" s="41">
        <v>75.102000000000004</v>
      </c>
      <c r="E336" s="39">
        <v>532</v>
      </c>
      <c r="F336" s="40">
        <v>393</v>
      </c>
      <c r="G336" s="41">
        <v>73.872200000000007</v>
      </c>
      <c r="H336" s="40">
        <v>495</v>
      </c>
      <c r="I336" s="41">
        <v>93.045100000000005</v>
      </c>
      <c r="J336" s="40">
        <v>390</v>
      </c>
      <c r="K336" s="41">
        <v>73.308300000000003</v>
      </c>
    </row>
    <row r="337" spans="1:237" x14ac:dyDescent="0.2">
      <c r="A337" s="36" t="s">
        <v>215</v>
      </c>
      <c r="B337" s="39">
        <v>317</v>
      </c>
      <c r="C337" s="39">
        <v>206</v>
      </c>
      <c r="D337" s="41">
        <v>64.984200000000001</v>
      </c>
      <c r="E337" s="39">
        <v>293</v>
      </c>
      <c r="F337" s="40">
        <v>179</v>
      </c>
      <c r="G337" s="41">
        <v>61.092199999999998</v>
      </c>
      <c r="H337" s="40">
        <v>230</v>
      </c>
      <c r="I337" s="41">
        <v>78.4983</v>
      </c>
      <c r="J337" s="40">
        <v>178</v>
      </c>
      <c r="K337" s="41">
        <v>60.750900000000001</v>
      </c>
    </row>
    <row r="338" spans="1:237" x14ac:dyDescent="0.2">
      <c r="A338" s="36" t="s">
        <v>216</v>
      </c>
      <c r="B338" s="39">
        <v>218</v>
      </c>
      <c r="C338" s="39">
        <v>173</v>
      </c>
      <c r="D338" s="41">
        <v>79.357799999999997</v>
      </c>
      <c r="E338" s="39">
        <v>236</v>
      </c>
      <c r="F338" s="40">
        <v>204</v>
      </c>
      <c r="G338" s="41">
        <v>86.440700000000007</v>
      </c>
      <c r="H338" s="40">
        <v>224</v>
      </c>
      <c r="I338" s="41">
        <v>94.915300000000002</v>
      </c>
      <c r="J338" s="40">
        <v>204</v>
      </c>
      <c r="K338" s="41">
        <v>86.440700000000007</v>
      </c>
    </row>
    <row r="339" spans="1:237" x14ac:dyDescent="0.2">
      <c r="A339" s="36" t="s">
        <v>217</v>
      </c>
      <c r="B339" s="46">
        <v>390</v>
      </c>
      <c r="C339" s="47">
        <v>283</v>
      </c>
      <c r="D339" s="41">
        <v>72.564099999999996</v>
      </c>
      <c r="E339" s="39">
        <v>419</v>
      </c>
      <c r="F339" s="40">
        <v>304</v>
      </c>
      <c r="G339" s="41">
        <v>72.553700000000006</v>
      </c>
      <c r="H339" s="40">
        <v>399</v>
      </c>
      <c r="I339" s="41">
        <v>95.226699999999994</v>
      </c>
      <c r="J339" s="40">
        <v>306</v>
      </c>
      <c r="K339" s="41">
        <v>73.031000000000006</v>
      </c>
    </row>
    <row r="340" spans="1:237" ht="13.5" thickBot="1" x14ac:dyDescent="0.25">
      <c r="A340" s="43" t="s">
        <v>296</v>
      </c>
      <c r="B340" s="44">
        <f>SUM(B327:B339)</f>
        <v>3712</v>
      </c>
      <c r="C340" s="44">
        <f>SUM(C327:C339)</f>
        <v>2672</v>
      </c>
      <c r="D340" s="45">
        <f>100*(C340/B340)</f>
        <v>71.982758620689651</v>
      </c>
      <c r="E340" s="44">
        <f>SUM(E327:E339)</f>
        <v>3904</v>
      </c>
      <c r="F340" s="44">
        <f>SUM(F327:F339)</f>
        <v>2900</v>
      </c>
      <c r="G340" s="45">
        <f>(F340/E340)*100</f>
        <v>74.282786885245898</v>
      </c>
      <c r="H340" s="44">
        <f>SUM(H327:H339)</f>
        <v>3515</v>
      </c>
      <c r="I340" s="45">
        <f>(H340/E340)*100</f>
        <v>90.035860655737707</v>
      </c>
      <c r="J340" s="44">
        <f>SUM(J327:J339)</f>
        <v>2889</v>
      </c>
      <c r="K340" s="45">
        <f>(J340/E340)*100</f>
        <v>74.001024590163937</v>
      </c>
    </row>
    <row r="341" spans="1:237" s="30" customFormat="1" ht="25.5" customHeight="1" thickTop="1" x14ac:dyDescent="0.2">
      <c r="A341" s="110" t="s">
        <v>295</v>
      </c>
      <c r="B341" s="115" t="s">
        <v>424</v>
      </c>
      <c r="C341" s="105" t="s">
        <v>425</v>
      </c>
      <c r="D341" s="114"/>
      <c r="E341" s="117" t="s">
        <v>426</v>
      </c>
      <c r="F341" s="105" t="s">
        <v>427</v>
      </c>
      <c r="G341" s="114"/>
      <c r="H341" s="105" t="s">
        <v>428</v>
      </c>
      <c r="I341" s="109"/>
      <c r="J341" s="109"/>
      <c r="K341" s="114"/>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row>
    <row r="342" spans="1:237" s="34" customFormat="1" ht="25.5" customHeight="1" x14ac:dyDescent="0.2">
      <c r="A342" s="111"/>
      <c r="B342" s="116"/>
      <c r="C342" s="55" t="s">
        <v>404</v>
      </c>
      <c r="D342" s="56" t="s">
        <v>294</v>
      </c>
      <c r="E342" s="116"/>
      <c r="F342" s="57" t="s">
        <v>401</v>
      </c>
      <c r="G342" s="33" t="s">
        <v>294</v>
      </c>
      <c r="H342" s="57" t="s">
        <v>400</v>
      </c>
      <c r="I342" s="33" t="s">
        <v>294</v>
      </c>
      <c r="J342" s="57" t="s">
        <v>401</v>
      </c>
      <c r="K342" s="33" t="s">
        <v>294</v>
      </c>
    </row>
    <row r="343" spans="1:237" ht="18" x14ac:dyDescent="0.25">
      <c r="A343" s="35" t="s">
        <v>328</v>
      </c>
      <c r="B343" s="35"/>
      <c r="C343" s="37"/>
      <c r="D343" s="37"/>
      <c r="E343" s="36"/>
      <c r="F343" s="36"/>
      <c r="G343" s="37"/>
      <c r="H343" s="36"/>
      <c r="I343" s="37"/>
      <c r="J343" s="36"/>
      <c r="K343" s="37"/>
    </row>
    <row r="344" spans="1:237" ht="12.75" customHeight="1" x14ac:dyDescent="0.2">
      <c r="A344" s="36" t="s">
        <v>369</v>
      </c>
      <c r="B344" s="39">
        <v>642</v>
      </c>
      <c r="C344" s="39">
        <v>448</v>
      </c>
      <c r="D344" s="41">
        <v>69.781899999999993</v>
      </c>
      <c r="E344" s="39">
        <v>686</v>
      </c>
      <c r="F344" s="40">
        <v>495</v>
      </c>
      <c r="G344" s="41">
        <v>72.157399999999996</v>
      </c>
      <c r="H344" s="40">
        <v>612</v>
      </c>
      <c r="I344" s="41">
        <v>89.212800000000001</v>
      </c>
      <c r="J344" s="40">
        <v>491</v>
      </c>
      <c r="K344" s="41">
        <v>71.574299999999994</v>
      </c>
    </row>
    <row r="345" spans="1:237" ht="12.75" customHeight="1" x14ac:dyDescent="0.2">
      <c r="A345" s="36" t="s">
        <v>218</v>
      </c>
      <c r="B345" s="39">
        <v>107</v>
      </c>
      <c r="C345" s="39">
        <v>95</v>
      </c>
      <c r="D345" s="41">
        <v>88.784999999999997</v>
      </c>
      <c r="E345" s="39">
        <v>95</v>
      </c>
      <c r="F345" s="40">
        <v>81</v>
      </c>
      <c r="G345" s="41">
        <v>85.263199999999998</v>
      </c>
      <c r="H345" s="40">
        <v>95</v>
      </c>
      <c r="I345" s="41">
        <v>100</v>
      </c>
      <c r="J345" s="40">
        <v>83</v>
      </c>
      <c r="K345" s="41">
        <v>87.368399999999994</v>
      </c>
    </row>
    <row r="346" spans="1:237" ht="12.75" customHeight="1" x14ac:dyDescent="0.2">
      <c r="A346" s="36" t="s">
        <v>220</v>
      </c>
      <c r="B346" s="39">
        <v>61</v>
      </c>
      <c r="C346" s="39">
        <v>49</v>
      </c>
      <c r="D346" s="41">
        <v>80.3279</v>
      </c>
      <c r="E346" s="39">
        <v>65</v>
      </c>
      <c r="F346" s="40">
        <v>51</v>
      </c>
      <c r="G346" s="41">
        <v>78.461500000000001</v>
      </c>
      <c r="H346" s="40">
        <v>61</v>
      </c>
      <c r="I346" s="41">
        <v>93.846199999999996</v>
      </c>
      <c r="J346" s="40">
        <v>52</v>
      </c>
      <c r="K346" s="41">
        <v>80</v>
      </c>
    </row>
    <row r="347" spans="1:237" ht="12.75" customHeight="1" x14ac:dyDescent="0.2">
      <c r="A347" s="36" t="s">
        <v>222</v>
      </c>
      <c r="B347" s="39">
        <v>660</v>
      </c>
      <c r="C347" s="39">
        <v>571</v>
      </c>
      <c r="D347" s="41">
        <v>86.515199999999993</v>
      </c>
      <c r="E347" s="39">
        <v>717</v>
      </c>
      <c r="F347" s="40">
        <v>560</v>
      </c>
      <c r="G347" s="41">
        <v>78.103200000000001</v>
      </c>
      <c r="H347" s="40">
        <v>701</v>
      </c>
      <c r="I347" s="41">
        <v>97.768500000000003</v>
      </c>
      <c r="J347" s="40">
        <v>560</v>
      </c>
      <c r="K347" s="41">
        <v>78.103200000000001</v>
      </c>
    </row>
    <row r="348" spans="1:237" ht="12.75" customHeight="1" x14ac:dyDescent="0.2">
      <c r="A348" s="36" t="s">
        <v>228</v>
      </c>
      <c r="B348" s="39">
        <v>1778</v>
      </c>
      <c r="C348" s="39">
        <v>1401</v>
      </c>
      <c r="D348" s="41">
        <v>78.796400000000006</v>
      </c>
      <c r="E348" s="39">
        <v>1816</v>
      </c>
      <c r="F348" s="40">
        <v>1491</v>
      </c>
      <c r="G348" s="41">
        <v>82.103499999999997</v>
      </c>
      <c r="H348" s="40">
        <v>1770</v>
      </c>
      <c r="I348" s="41">
        <v>97.466999999999999</v>
      </c>
      <c r="J348" s="40">
        <v>1490</v>
      </c>
      <c r="K348" s="41">
        <v>82.048500000000004</v>
      </c>
    </row>
    <row r="349" spans="1:237" ht="12.75" customHeight="1" x14ac:dyDescent="0.2">
      <c r="A349" s="36" t="s">
        <v>232</v>
      </c>
      <c r="B349" s="39">
        <v>239</v>
      </c>
      <c r="C349" s="39">
        <v>197</v>
      </c>
      <c r="D349" s="41">
        <v>82.4268</v>
      </c>
      <c r="E349" s="39">
        <v>270</v>
      </c>
      <c r="F349" s="40">
        <v>249</v>
      </c>
      <c r="G349" s="41">
        <v>92.222200000000001</v>
      </c>
      <c r="H349" s="40">
        <v>266</v>
      </c>
      <c r="I349" s="41">
        <v>98.518500000000003</v>
      </c>
      <c r="J349" s="40">
        <v>246</v>
      </c>
      <c r="K349" s="41">
        <v>91.111099999999993</v>
      </c>
    </row>
    <row r="350" spans="1:237" ht="12.75" customHeight="1" x14ac:dyDescent="0.2">
      <c r="A350" s="36" t="s">
        <v>235</v>
      </c>
      <c r="B350" s="39">
        <v>454</v>
      </c>
      <c r="C350" s="39">
        <v>400</v>
      </c>
      <c r="D350" s="41">
        <v>88.105699999999999</v>
      </c>
      <c r="E350" s="39">
        <v>466</v>
      </c>
      <c r="F350" s="40">
        <v>379</v>
      </c>
      <c r="G350" s="41">
        <v>81.330500000000001</v>
      </c>
      <c r="H350" s="40">
        <v>455</v>
      </c>
      <c r="I350" s="41">
        <v>97.639499999999998</v>
      </c>
      <c r="J350" s="40">
        <v>380</v>
      </c>
      <c r="K350" s="41">
        <v>81.545100000000005</v>
      </c>
    </row>
    <row r="351" spans="1:237" ht="12.75" customHeight="1" x14ac:dyDescent="0.2">
      <c r="A351" s="36" t="s">
        <v>236</v>
      </c>
      <c r="B351" s="39">
        <v>217</v>
      </c>
      <c r="C351" s="39">
        <v>185</v>
      </c>
      <c r="D351" s="41">
        <v>85.253500000000003</v>
      </c>
      <c r="E351" s="39">
        <v>238</v>
      </c>
      <c r="F351" s="40">
        <v>211</v>
      </c>
      <c r="G351" s="41">
        <v>88.655500000000004</v>
      </c>
      <c r="H351" s="40">
        <v>233</v>
      </c>
      <c r="I351" s="41">
        <v>97.899199999999993</v>
      </c>
      <c r="J351" s="40">
        <v>212</v>
      </c>
      <c r="K351" s="41">
        <v>89.075599999999994</v>
      </c>
    </row>
    <row r="352" spans="1:237" ht="12.75" customHeight="1" x14ac:dyDescent="0.2">
      <c r="A352" s="36" t="s">
        <v>241</v>
      </c>
      <c r="B352" s="39">
        <v>297</v>
      </c>
      <c r="C352" s="39">
        <v>242</v>
      </c>
      <c r="D352" s="41">
        <v>81.481499999999997</v>
      </c>
      <c r="E352" s="39">
        <v>317</v>
      </c>
      <c r="F352" s="40">
        <v>256</v>
      </c>
      <c r="G352" s="41">
        <v>80.757099999999994</v>
      </c>
      <c r="H352" s="40">
        <v>310</v>
      </c>
      <c r="I352" s="41">
        <v>97.791799999999995</v>
      </c>
      <c r="J352" s="40">
        <v>257</v>
      </c>
      <c r="K352" s="41">
        <v>81.072599999999994</v>
      </c>
    </row>
    <row r="353" spans="1:237" ht="12.75" customHeight="1" x14ac:dyDescent="0.2">
      <c r="A353" s="36" t="s">
        <v>248</v>
      </c>
      <c r="B353" s="39">
        <v>355</v>
      </c>
      <c r="C353" s="39">
        <v>284</v>
      </c>
      <c r="D353" s="41">
        <v>80</v>
      </c>
      <c r="E353" s="39">
        <v>357</v>
      </c>
      <c r="F353" s="40">
        <v>303</v>
      </c>
      <c r="G353" s="41">
        <v>84.873900000000006</v>
      </c>
      <c r="H353" s="40">
        <v>346</v>
      </c>
      <c r="I353" s="41">
        <v>96.918800000000005</v>
      </c>
      <c r="J353" s="40">
        <v>305</v>
      </c>
      <c r="K353" s="41">
        <v>85.434200000000004</v>
      </c>
    </row>
    <row r="354" spans="1:237" ht="12.75" customHeight="1" x14ac:dyDescent="0.2">
      <c r="A354" s="36" t="s">
        <v>252</v>
      </c>
      <c r="B354" s="39">
        <v>576</v>
      </c>
      <c r="C354" s="39">
        <v>479</v>
      </c>
      <c r="D354" s="41">
        <v>83.159700000000001</v>
      </c>
      <c r="E354" s="39">
        <v>597</v>
      </c>
      <c r="F354" s="40">
        <v>480</v>
      </c>
      <c r="G354" s="41">
        <v>80.402000000000001</v>
      </c>
      <c r="H354" s="40">
        <v>581</v>
      </c>
      <c r="I354" s="41">
        <v>97.319900000000004</v>
      </c>
      <c r="J354" s="40">
        <v>480</v>
      </c>
      <c r="K354" s="41">
        <v>80.402000000000001</v>
      </c>
    </row>
    <row r="355" spans="1:237" ht="12.75" customHeight="1" x14ac:dyDescent="0.2">
      <c r="A355" s="36" t="s">
        <v>255</v>
      </c>
      <c r="B355" s="39">
        <v>698</v>
      </c>
      <c r="C355" s="39">
        <v>587</v>
      </c>
      <c r="D355" s="41">
        <v>84.097399999999993</v>
      </c>
      <c r="E355" s="39">
        <v>752</v>
      </c>
      <c r="F355" s="40">
        <v>599</v>
      </c>
      <c r="G355" s="41">
        <v>79.654300000000006</v>
      </c>
      <c r="H355" s="40">
        <v>730</v>
      </c>
      <c r="I355" s="41">
        <v>97.0745</v>
      </c>
      <c r="J355" s="40">
        <v>606</v>
      </c>
      <c r="K355" s="41">
        <v>80.585099999999997</v>
      </c>
    </row>
    <row r="356" spans="1:237" ht="12.75" customHeight="1" x14ac:dyDescent="0.2">
      <c r="A356" s="36" t="s">
        <v>256</v>
      </c>
      <c r="B356" s="39">
        <v>235</v>
      </c>
      <c r="C356" s="39">
        <v>207</v>
      </c>
      <c r="D356" s="41">
        <v>88.085099999999997</v>
      </c>
      <c r="E356" s="39">
        <v>211</v>
      </c>
      <c r="F356" s="40">
        <v>181</v>
      </c>
      <c r="G356" s="41">
        <v>85.781999999999996</v>
      </c>
      <c r="H356" s="40">
        <v>203</v>
      </c>
      <c r="I356" s="41">
        <v>96.208500000000001</v>
      </c>
      <c r="J356" s="40">
        <v>181</v>
      </c>
      <c r="K356" s="41">
        <v>85.781999999999996</v>
      </c>
    </row>
    <row r="357" spans="1:237" ht="12.75" customHeight="1" x14ac:dyDescent="0.2">
      <c r="A357" s="36" t="s">
        <v>260</v>
      </c>
      <c r="B357" s="39">
        <v>210</v>
      </c>
      <c r="C357" s="39">
        <v>182</v>
      </c>
      <c r="D357" s="41">
        <v>86.666700000000006</v>
      </c>
      <c r="E357" s="39">
        <v>224</v>
      </c>
      <c r="F357" s="40">
        <v>189</v>
      </c>
      <c r="G357" s="41">
        <v>84.375</v>
      </c>
      <c r="H357" s="40">
        <v>218</v>
      </c>
      <c r="I357" s="41">
        <v>97.321399999999997</v>
      </c>
      <c r="J357" s="40">
        <v>191</v>
      </c>
      <c r="K357" s="41">
        <v>85.267899999999997</v>
      </c>
    </row>
    <row r="358" spans="1:237" ht="12.75" customHeight="1" x14ac:dyDescent="0.2">
      <c r="A358" s="36" t="s">
        <v>267</v>
      </c>
      <c r="B358" s="39">
        <v>181</v>
      </c>
      <c r="C358" s="39">
        <v>135</v>
      </c>
      <c r="D358" s="41">
        <v>74.585599999999999</v>
      </c>
      <c r="E358" s="39">
        <v>200</v>
      </c>
      <c r="F358" s="40">
        <v>159</v>
      </c>
      <c r="G358" s="41">
        <v>79.5</v>
      </c>
      <c r="H358" s="40">
        <v>184</v>
      </c>
      <c r="I358" s="41">
        <v>92</v>
      </c>
      <c r="J358" s="40">
        <v>154</v>
      </c>
      <c r="K358" s="41">
        <v>77</v>
      </c>
    </row>
    <row r="359" spans="1:237" ht="12.75" customHeight="1" x14ac:dyDescent="0.2">
      <c r="A359" s="36" t="s">
        <v>268</v>
      </c>
      <c r="B359" s="39">
        <v>201</v>
      </c>
      <c r="C359" s="39">
        <v>182</v>
      </c>
      <c r="D359" s="41">
        <v>90.547300000000007</v>
      </c>
      <c r="E359" s="39">
        <v>212</v>
      </c>
      <c r="F359" s="40">
        <v>186</v>
      </c>
      <c r="G359" s="41">
        <v>87.735799999999998</v>
      </c>
      <c r="H359" s="40">
        <v>204</v>
      </c>
      <c r="I359" s="41">
        <v>96.226399999999998</v>
      </c>
      <c r="J359" s="40">
        <v>186</v>
      </c>
      <c r="K359" s="41">
        <v>87.735799999999998</v>
      </c>
    </row>
    <row r="360" spans="1:237" ht="13.5" thickBot="1" x14ac:dyDescent="0.25">
      <c r="A360" s="43" t="s">
        <v>296</v>
      </c>
      <c r="B360" s="44">
        <f>SUM(B344:B359)</f>
        <v>6911</v>
      </c>
      <c r="C360" s="44">
        <f>SUM(C344:C359)</f>
        <v>5644</v>
      </c>
      <c r="D360" s="45">
        <f>100*(C360/B360)</f>
        <v>81.666907828100136</v>
      </c>
      <c r="E360" s="44">
        <f>SUM(E344:E359)</f>
        <v>7223</v>
      </c>
      <c r="F360" s="44">
        <f>SUM(F344:F359)</f>
        <v>5870</v>
      </c>
      <c r="G360" s="45">
        <f>(F360/E360)*100</f>
        <v>81.26817112003323</v>
      </c>
      <c r="H360" s="44">
        <f>SUM(H344:H359)</f>
        <v>6969</v>
      </c>
      <c r="I360" s="45">
        <f>(H360/E360)*100</f>
        <v>96.483455627855463</v>
      </c>
      <c r="J360" s="44">
        <f>SUM(J344:J359)</f>
        <v>5874</v>
      </c>
      <c r="K360" s="45">
        <f>(J360/E360)*100</f>
        <v>81.323549771563066</v>
      </c>
    </row>
    <row r="361" spans="1:237" s="30" customFormat="1" ht="25.5" customHeight="1" thickTop="1" x14ac:dyDescent="0.2">
      <c r="A361" s="110" t="s">
        <v>295</v>
      </c>
      <c r="B361" s="115" t="s">
        <v>424</v>
      </c>
      <c r="C361" s="105" t="s">
        <v>425</v>
      </c>
      <c r="D361" s="114"/>
      <c r="E361" s="117" t="s">
        <v>426</v>
      </c>
      <c r="F361" s="105" t="s">
        <v>427</v>
      </c>
      <c r="G361" s="114"/>
      <c r="H361" s="105" t="s">
        <v>428</v>
      </c>
      <c r="I361" s="109"/>
      <c r="J361" s="109"/>
      <c r="K361" s="114"/>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row>
    <row r="362" spans="1:237" s="34" customFormat="1" ht="25.5" customHeight="1" x14ac:dyDescent="0.2">
      <c r="A362" s="111"/>
      <c r="B362" s="116"/>
      <c r="C362" s="55" t="s">
        <v>404</v>
      </c>
      <c r="D362" s="56" t="s">
        <v>294</v>
      </c>
      <c r="E362" s="116"/>
      <c r="F362" s="57" t="s">
        <v>401</v>
      </c>
      <c r="G362" s="33" t="s">
        <v>294</v>
      </c>
      <c r="H362" s="57" t="s">
        <v>400</v>
      </c>
      <c r="I362" s="33" t="s">
        <v>294</v>
      </c>
      <c r="J362" s="57" t="s">
        <v>401</v>
      </c>
      <c r="K362" s="33" t="s">
        <v>294</v>
      </c>
    </row>
    <row r="363" spans="1:237" ht="18" x14ac:dyDescent="0.25">
      <c r="A363" s="35" t="s">
        <v>329</v>
      </c>
      <c r="B363" s="35"/>
      <c r="C363" s="37"/>
      <c r="D363" s="37"/>
      <c r="E363" s="36"/>
      <c r="F363" s="36"/>
      <c r="G363" s="37"/>
      <c r="H363" s="36"/>
      <c r="I363" s="37"/>
      <c r="J363" s="36"/>
      <c r="K363" s="37"/>
    </row>
    <row r="364" spans="1:237" x14ac:dyDescent="0.2">
      <c r="A364" s="36" t="s">
        <v>223</v>
      </c>
      <c r="B364" s="39">
        <v>330</v>
      </c>
      <c r="C364" s="39">
        <v>285</v>
      </c>
      <c r="D364" s="41">
        <v>86.363600000000005</v>
      </c>
      <c r="E364" s="39">
        <v>328</v>
      </c>
      <c r="F364" s="40">
        <v>289</v>
      </c>
      <c r="G364" s="41">
        <v>88.109800000000007</v>
      </c>
      <c r="H364" s="40">
        <v>319</v>
      </c>
      <c r="I364" s="41">
        <v>97.256100000000004</v>
      </c>
      <c r="J364" s="40">
        <v>289</v>
      </c>
      <c r="K364" s="41">
        <v>88.109800000000007</v>
      </c>
    </row>
    <row r="365" spans="1:237" x14ac:dyDescent="0.2">
      <c r="A365" s="36" t="s">
        <v>226</v>
      </c>
      <c r="B365" s="39">
        <v>109</v>
      </c>
      <c r="C365" s="39">
        <v>84</v>
      </c>
      <c r="D365" s="41">
        <v>77.0642</v>
      </c>
      <c r="E365" s="39">
        <v>113</v>
      </c>
      <c r="F365" s="40">
        <v>104</v>
      </c>
      <c r="G365" s="41">
        <v>92.035399999999996</v>
      </c>
      <c r="H365" s="40">
        <v>111</v>
      </c>
      <c r="I365" s="41">
        <v>98.230099999999993</v>
      </c>
      <c r="J365" s="40">
        <v>104</v>
      </c>
      <c r="K365" s="41">
        <v>92.035399999999996</v>
      </c>
    </row>
    <row r="366" spans="1:237" x14ac:dyDescent="0.2">
      <c r="A366" s="36" t="s">
        <v>227</v>
      </c>
      <c r="B366" s="39">
        <v>331</v>
      </c>
      <c r="C366" s="39">
        <v>295</v>
      </c>
      <c r="D366" s="41">
        <v>89.123900000000006</v>
      </c>
      <c r="E366" s="39">
        <v>293</v>
      </c>
      <c r="F366" s="40">
        <v>247</v>
      </c>
      <c r="G366" s="41">
        <v>84.300299999999993</v>
      </c>
      <c r="H366" s="40">
        <v>282</v>
      </c>
      <c r="I366" s="41">
        <v>96.245699999999999</v>
      </c>
      <c r="J366" s="40">
        <v>248</v>
      </c>
      <c r="K366" s="41">
        <v>84.641599999999997</v>
      </c>
    </row>
    <row r="367" spans="1:237" x14ac:dyDescent="0.2">
      <c r="A367" s="36" t="s">
        <v>308</v>
      </c>
      <c r="B367" s="39">
        <v>1463</v>
      </c>
      <c r="C367" s="39">
        <v>1262</v>
      </c>
      <c r="D367" s="41">
        <v>86.261099999999999</v>
      </c>
      <c r="E367" s="39">
        <v>1597</v>
      </c>
      <c r="F367" s="40">
        <v>1336</v>
      </c>
      <c r="G367" s="41">
        <v>83.656899999999993</v>
      </c>
      <c r="H367" s="40">
        <v>1559</v>
      </c>
      <c r="I367" s="41">
        <v>97.620500000000007</v>
      </c>
      <c r="J367" s="40">
        <v>1337</v>
      </c>
      <c r="K367" s="41">
        <v>83.719499999999996</v>
      </c>
    </row>
    <row r="368" spans="1:237" x14ac:dyDescent="0.2">
      <c r="A368" s="36" t="s">
        <v>231</v>
      </c>
      <c r="B368" s="39">
        <v>309</v>
      </c>
      <c r="C368" s="39">
        <v>268</v>
      </c>
      <c r="D368" s="41">
        <v>86.731399999999994</v>
      </c>
      <c r="E368" s="39">
        <v>257</v>
      </c>
      <c r="F368" s="40">
        <v>229</v>
      </c>
      <c r="G368" s="41">
        <v>89.105099999999993</v>
      </c>
      <c r="H368" s="40">
        <v>248</v>
      </c>
      <c r="I368" s="41">
        <v>96.498099999999994</v>
      </c>
      <c r="J368" s="40">
        <v>225</v>
      </c>
      <c r="K368" s="41">
        <v>87.548599999999993</v>
      </c>
    </row>
    <row r="369" spans="1:237" x14ac:dyDescent="0.2">
      <c r="A369" s="36" t="s">
        <v>239</v>
      </c>
      <c r="B369" s="39">
        <v>264</v>
      </c>
      <c r="C369" s="39">
        <v>236</v>
      </c>
      <c r="D369" s="41">
        <v>89.393900000000002</v>
      </c>
      <c r="E369" s="39">
        <v>268</v>
      </c>
      <c r="F369" s="40">
        <v>230</v>
      </c>
      <c r="G369" s="41">
        <v>85.820899999999995</v>
      </c>
      <c r="H369" s="40">
        <v>263</v>
      </c>
      <c r="I369" s="41">
        <v>98.134299999999996</v>
      </c>
      <c r="J369" s="40">
        <v>233</v>
      </c>
      <c r="K369" s="41">
        <v>86.940299999999993</v>
      </c>
    </row>
    <row r="370" spans="1:237" x14ac:dyDescent="0.2">
      <c r="A370" s="36" t="s">
        <v>240</v>
      </c>
      <c r="B370" s="39">
        <v>225</v>
      </c>
      <c r="C370" s="39">
        <v>208</v>
      </c>
      <c r="D370" s="41">
        <v>92.444400000000002</v>
      </c>
      <c r="E370" s="39">
        <v>308</v>
      </c>
      <c r="F370" s="40">
        <v>295</v>
      </c>
      <c r="G370" s="41">
        <v>95.779200000000003</v>
      </c>
      <c r="H370" s="40">
        <v>304</v>
      </c>
      <c r="I370" s="41">
        <v>98.701300000000003</v>
      </c>
      <c r="J370" s="40">
        <v>291</v>
      </c>
      <c r="K370" s="41">
        <v>94.480500000000006</v>
      </c>
    </row>
    <row r="371" spans="1:237" x14ac:dyDescent="0.2">
      <c r="A371" s="36" t="s">
        <v>244</v>
      </c>
      <c r="B371" s="39">
        <v>431</v>
      </c>
      <c r="C371" s="39">
        <v>391</v>
      </c>
      <c r="D371" s="41">
        <v>90.719300000000004</v>
      </c>
      <c r="E371" s="39">
        <v>455</v>
      </c>
      <c r="F371" s="40">
        <v>398</v>
      </c>
      <c r="G371" s="41">
        <v>87.472499999999997</v>
      </c>
      <c r="H371" s="40">
        <v>439</v>
      </c>
      <c r="I371" s="41">
        <v>96.483500000000006</v>
      </c>
      <c r="J371" s="40">
        <v>399</v>
      </c>
      <c r="K371" s="41">
        <v>87.692300000000003</v>
      </c>
    </row>
    <row r="372" spans="1:237" x14ac:dyDescent="0.2">
      <c r="A372" s="36" t="s">
        <v>245</v>
      </c>
      <c r="B372" s="39">
        <v>172</v>
      </c>
      <c r="C372" s="39">
        <v>157</v>
      </c>
      <c r="D372" s="41">
        <v>91.2791</v>
      </c>
      <c r="E372" s="39">
        <v>146</v>
      </c>
      <c r="F372" s="40">
        <v>139</v>
      </c>
      <c r="G372" s="41">
        <v>95.205500000000001</v>
      </c>
      <c r="H372" s="40">
        <v>144</v>
      </c>
      <c r="I372" s="41">
        <v>98.630099999999999</v>
      </c>
      <c r="J372" s="40">
        <v>138</v>
      </c>
      <c r="K372" s="41">
        <v>94.520499999999998</v>
      </c>
    </row>
    <row r="373" spans="1:237" x14ac:dyDescent="0.2">
      <c r="A373" s="36" t="s">
        <v>388</v>
      </c>
      <c r="B373" s="39">
        <v>854</v>
      </c>
      <c r="C373" s="39">
        <v>777</v>
      </c>
      <c r="D373" s="41">
        <v>90.983599999999996</v>
      </c>
      <c r="E373" s="39">
        <v>807</v>
      </c>
      <c r="F373" s="40">
        <v>728</v>
      </c>
      <c r="G373" s="41">
        <v>90.210700000000003</v>
      </c>
      <c r="H373" s="40">
        <v>792</v>
      </c>
      <c r="I373" s="41">
        <v>98.141300000000001</v>
      </c>
      <c r="J373" s="40">
        <v>725</v>
      </c>
      <c r="K373" s="41">
        <v>89.838899999999995</v>
      </c>
    </row>
    <row r="374" spans="1:237" x14ac:dyDescent="0.2">
      <c r="A374" s="36" t="s">
        <v>247</v>
      </c>
      <c r="B374" s="39">
        <v>240</v>
      </c>
      <c r="C374" s="39">
        <v>197</v>
      </c>
      <c r="D374" s="41">
        <v>82.083299999999994</v>
      </c>
      <c r="E374" s="39">
        <v>230</v>
      </c>
      <c r="F374" s="40">
        <v>194</v>
      </c>
      <c r="G374" s="41">
        <v>84.347800000000007</v>
      </c>
      <c r="H374" s="40">
        <v>224</v>
      </c>
      <c r="I374" s="41">
        <v>97.391300000000001</v>
      </c>
      <c r="J374" s="40">
        <v>193</v>
      </c>
      <c r="K374" s="41">
        <v>83.912999999999997</v>
      </c>
    </row>
    <row r="375" spans="1:237" x14ac:dyDescent="0.2">
      <c r="A375" s="36" t="s">
        <v>389</v>
      </c>
      <c r="B375" s="39">
        <v>547</v>
      </c>
      <c r="C375" s="39">
        <v>456</v>
      </c>
      <c r="D375" s="41">
        <v>83.363799999999998</v>
      </c>
      <c r="E375" s="39">
        <v>594</v>
      </c>
      <c r="F375" s="40">
        <v>506</v>
      </c>
      <c r="G375" s="41">
        <v>85.185199999999995</v>
      </c>
      <c r="H375" s="40">
        <v>581</v>
      </c>
      <c r="I375" s="41">
        <v>97.811400000000006</v>
      </c>
      <c r="J375" s="40">
        <v>508</v>
      </c>
      <c r="K375" s="41">
        <v>85.521900000000002</v>
      </c>
    </row>
    <row r="376" spans="1:237" x14ac:dyDescent="0.2">
      <c r="A376" s="36" t="s">
        <v>355</v>
      </c>
      <c r="B376" s="39">
        <v>802</v>
      </c>
      <c r="C376" s="39">
        <v>689</v>
      </c>
      <c r="D376" s="41">
        <v>85.910200000000003</v>
      </c>
      <c r="E376" s="39">
        <v>825</v>
      </c>
      <c r="F376" s="40">
        <v>731</v>
      </c>
      <c r="G376" s="41">
        <v>88.606099999999998</v>
      </c>
      <c r="H376" s="40">
        <v>808</v>
      </c>
      <c r="I376" s="41">
        <v>97.939400000000006</v>
      </c>
      <c r="J376" s="40">
        <v>723</v>
      </c>
      <c r="K376" s="41">
        <v>87.636399999999995</v>
      </c>
    </row>
    <row r="377" spans="1:237" x14ac:dyDescent="0.2">
      <c r="A377" s="36" t="s">
        <v>251</v>
      </c>
      <c r="B377" s="39">
        <v>266</v>
      </c>
      <c r="C377" s="39">
        <v>238</v>
      </c>
      <c r="D377" s="41">
        <v>89.473699999999994</v>
      </c>
      <c r="E377" s="39">
        <v>309</v>
      </c>
      <c r="F377" s="40">
        <v>262</v>
      </c>
      <c r="G377" s="41">
        <v>84.789599999999993</v>
      </c>
      <c r="H377" s="40">
        <v>303</v>
      </c>
      <c r="I377" s="41">
        <v>98.058300000000003</v>
      </c>
      <c r="J377" s="40">
        <v>264</v>
      </c>
      <c r="K377" s="41">
        <v>85.436899999999994</v>
      </c>
    </row>
    <row r="378" spans="1:237" x14ac:dyDescent="0.2">
      <c r="A378" s="36" t="s">
        <v>253</v>
      </c>
      <c r="B378" s="39">
        <v>917</v>
      </c>
      <c r="C378" s="39">
        <v>769</v>
      </c>
      <c r="D378" s="41">
        <v>83.860399999999998</v>
      </c>
      <c r="E378" s="39">
        <v>890</v>
      </c>
      <c r="F378" s="40">
        <v>765</v>
      </c>
      <c r="G378" s="41">
        <v>85.955100000000002</v>
      </c>
      <c r="H378" s="40">
        <v>871</v>
      </c>
      <c r="I378" s="41">
        <v>97.865200000000002</v>
      </c>
      <c r="J378" s="40">
        <v>760</v>
      </c>
      <c r="K378" s="41">
        <v>85.393299999999996</v>
      </c>
    </row>
    <row r="379" spans="1:237" x14ac:dyDescent="0.2">
      <c r="A379" s="36" t="s">
        <v>257</v>
      </c>
      <c r="B379" s="39">
        <v>285</v>
      </c>
      <c r="C379" s="39">
        <v>260</v>
      </c>
      <c r="D379" s="41">
        <v>91.228099999999998</v>
      </c>
      <c r="E379" s="39">
        <v>320</v>
      </c>
      <c r="F379" s="40">
        <v>284</v>
      </c>
      <c r="G379" s="41">
        <v>88.75</v>
      </c>
      <c r="H379" s="40">
        <v>314</v>
      </c>
      <c r="I379" s="41">
        <v>98.125</v>
      </c>
      <c r="J379" s="40">
        <v>281</v>
      </c>
      <c r="K379" s="41">
        <v>87.8125</v>
      </c>
    </row>
    <row r="380" spans="1:237" x14ac:dyDescent="0.2">
      <c r="A380" s="36" t="s">
        <v>261</v>
      </c>
      <c r="B380" s="39">
        <v>2099</v>
      </c>
      <c r="C380" s="39">
        <v>1616</v>
      </c>
      <c r="D380" s="41">
        <v>76.989000000000004</v>
      </c>
      <c r="E380" s="39">
        <v>2124</v>
      </c>
      <c r="F380" s="40">
        <v>1695</v>
      </c>
      <c r="G380" s="41">
        <v>79.802300000000002</v>
      </c>
      <c r="H380" s="40">
        <v>2073</v>
      </c>
      <c r="I380" s="41">
        <v>97.5989</v>
      </c>
      <c r="J380" s="40">
        <v>1695</v>
      </c>
      <c r="K380" s="41">
        <v>79.802300000000002</v>
      </c>
    </row>
    <row r="381" spans="1:237" x14ac:dyDescent="0.2">
      <c r="A381" s="36" t="s">
        <v>264</v>
      </c>
      <c r="B381" s="39">
        <v>389</v>
      </c>
      <c r="C381" s="39">
        <v>362</v>
      </c>
      <c r="D381" s="41">
        <v>93.059100000000001</v>
      </c>
      <c r="E381" s="39">
        <v>394</v>
      </c>
      <c r="F381" s="40">
        <v>364</v>
      </c>
      <c r="G381" s="41">
        <v>92.385800000000003</v>
      </c>
      <c r="H381" s="40">
        <v>382</v>
      </c>
      <c r="I381" s="41">
        <v>96.954300000000003</v>
      </c>
      <c r="J381" s="40">
        <v>365</v>
      </c>
      <c r="K381" s="41">
        <v>92.639600000000002</v>
      </c>
    </row>
    <row r="382" spans="1:237" x14ac:dyDescent="0.2">
      <c r="A382" s="36" t="s">
        <v>266</v>
      </c>
      <c r="B382" s="39">
        <v>480</v>
      </c>
      <c r="C382" s="39">
        <v>413</v>
      </c>
      <c r="D382" s="41">
        <v>86.041700000000006</v>
      </c>
      <c r="E382" s="39">
        <v>491</v>
      </c>
      <c r="F382" s="40">
        <v>427</v>
      </c>
      <c r="G382" s="41">
        <v>86.965400000000002</v>
      </c>
      <c r="H382" s="40">
        <v>478</v>
      </c>
      <c r="I382" s="41">
        <v>97.3523</v>
      </c>
      <c r="J382" s="40">
        <v>429</v>
      </c>
      <c r="K382" s="41">
        <v>87.372699999999995</v>
      </c>
    </row>
    <row r="383" spans="1:237" ht="13.5" thickBot="1" x14ac:dyDescent="0.25">
      <c r="A383" s="43" t="s">
        <v>296</v>
      </c>
      <c r="B383" s="44">
        <f>SUM(B364:B382)</f>
        <v>10513</v>
      </c>
      <c r="C383" s="44">
        <f>SUM(C364:C382)</f>
        <v>8963</v>
      </c>
      <c r="D383" s="45">
        <f>100*(C383/B383)</f>
        <v>85.256349281841523</v>
      </c>
      <c r="E383" s="44">
        <f>SUM(E364:E382)</f>
        <v>10749</v>
      </c>
      <c r="F383" s="44">
        <f>SUM(F364:F382)</f>
        <v>9223</v>
      </c>
      <c r="G383" s="45">
        <f>(F383/E383)*100</f>
        <v>85.803330542376031</v>
      </c>
      <c r="H383" s="44">
        <f>SUM(H364:H382)</f>
        <v>10495</v>
      </c>
      <c r="I383" s="45">
        <f>(H383/E383)*100</f>
        <v>97.636989487394175</v>
      </c>
      <c r="J383" s="44">
        <f>SUM(J364:J382)</f>
        <v>9207</v>
      </c>
      <c r="K383" s="45">
        <f>(J383/E383)*100</f>
        <v>85.654479486463856</v>
      </c>
    </row>
    <row r="384" spans="1:237" s="30" customFormat="1" ht="25.5" customHeight="1" thickTop="1" x14ac:dyDescent="0.2">
      <c r="A384" s="110" t="s">
        <v>295</v>
      </c>
      <c r="B384" s="115" t="s">
        <v>424</v>
      </c>
      <c r="C384" s="105" t="s">
        <v>425</v>
      </c>
      <c r="D384" s="114"/>
      <c r="E384" s="117" t="s">
        <v>426</v>
      </c>
      <c r="F384" s="105" t="s">
        <v>427</v>
      </c>
      <c r="G384" s="114"/>
      <c r="H384" s="105" t="s">
        <v>428</v>
      </c>
      <c r="I384" s="109"/>
      <c r="J384" s="109"/>
      <c r="K384" s="114"/>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row>
    <row r="385" spans="1:11" s="34" customFormat="1" ht="25.5" customHeight="1" x14ac:dyDescent="0.2">
      <c r="A385" s="111"/>
      <c r="B385" s="116"/>
      <c r="C385" s="55" t="s">
        <v>404</v>
      </c>
      <c r="D385" s="56" t="s">
        <v>294</v>
      </c>
      <c r="E385" s="116"/>
      <c r="F385" s="57" t="s">
        <v>401</v>
      </c>
      <c r="G385" s="33" t="s">
        <v>294</v>
      </c>
      <c r="H385" s="57" t="s">
        <v>400</v>
      </c>
      <c r="I385" s="33" t="s">
        <v>294</v>
      </c>
      <c r="J385" s="57" t="s">
        <v>401</v>
      </c>
      <c r="K385" s="33" t="s">
        <v>294</v>
      </c>
    </row>
    <row r="386" spans="1:11" ht="18" x14ac:dyDescent="0.25">
      <c r="A386" s="35" t="s">
        <v>330</v>
      </c>
      <c r="B386" s="35"/>
      <c r="C386" s="37"/>
      <c r="D386" s="37"/>
      <c r="E386" s="36"/>
      <c r="F386" s="36"/>
      <c r="G386" s="37"/>
      <c r="H386" s="36"/>
      <c r="I386" s="37"/>
      <c r="J386" s="36"/>
      <c r="K386" s="37"/>
    </row>
    <row r="387" spans="1:11" x14ac:dyDescent="0.2">
      <c r="A387" s="36" t="s">
        <v>219</v>
      </c>
      <c r="B387" s="39">
        <v>159</v>
      </c>
      <c r="C387" s="39">
        <v>143</v>
      </c>
      <c r="D387" s="41">
        <v>89.937100000000001</v>
      </c>
      <c r="E387" s="39">
        <v>152</v>
      </c>
      <c r="F387" s="40">
        <v>139</v>
      </c>
      <c r="G387" s="41">
        <v>91.447400000000002</v>
      </c>
      <c r="H387" s="40">
        <v>150</v>
      </c>
      <c r="I387" s="41">
        <v>98.684200000000004</v>
      </c>
      <c r="J387" s="40">
        <v>140</v>
      </c>
      <c r="K387" s="41">
        <v>92.1053</v>
      </c>
    </row>
    <row r="388" spans="1:11" x14ac:dyDescent="0.2">
      <c r="A388" s="36" t="s">
        <v>221</v>
      </c>
      <c r="B388" s="39">
        <v>195</v>
      </c>
      <c r="C388" s="39">
        <v>181</v>
      </c>
      <c r="D388" s="41">
        <v>92.820499999999996</v>
      </c>
      <c r="E388" s="39">
        <v>165</v>
      </c>
      <c r="F388" s="40">
        <v>155</v>
      </c>
      <c r="G388" s="41">
        <v>93.939400000000006</v>
      </c>
      <c r="H388" s="40">
        <v>164</v>
      </c>
      <c r="I388" s="41">
        <v>99.393900000000002</v>
      </c>
      <c r="J388" s="40">
        <v>153</v>
      </c>
      <c r="K388" s="41">
        <v>92.7273</v>
      </c>
    </row>
    <row r="389" spans="1:11" x14ac:dyDescent="0.2">
      <c r="A389" s="36" t="s">
        <v>224</v>
      </c>
      <c r="B389" s="39">
        <v>326</v>
      </c>
      <c r="C389" s="39">
        <v>289</v>
      </c>
      <c r="D389" s="41">
        <v>88.650300000000001</v>
      </c>
      <c r="E389" s="39">
        <v>327</v>
      </c>
      <c r="F389" s="40">
        <v>282</v>
      </c>
      <c r="G389" s="41">
        <v>86.238500000000002</v>
      </c>
      <c r="H389" s="40">
        <v>316</v>
      </c>
      <c r="I389" s="41">
        <v>96.636099999999999</v>
      </c>
      <c r="J389" s="40">
        <v>282</v>
      </c>
      <c r="K389" s="41">
        <v>86.238500000000002</v>
      </c>
    </row>
    <row r="390" spans="1:11" x14ac:dyDescent="0.2">
      <c r="A390" s="36" t="s">
        <v>225</v>
      </c>
      <c r="B390" s="39">
        <v>177</v>
      </c>
      <c r="C390" s="39">
        <v>166</v>
      </c>
      <c r="D390" s="41">
        <v>93.785300000000007</v>
      </c>
      <c r="E390" s="39">
        <v>232</v>
      </c>
      <c r="F390" s="40">
        <v>221</v>
      </c>
      <c r="G390" s="41">
        <v>95.258600000000001</v>
      </c>
      <c r="H390" s="40">
        <v>229</v>
      </c>
      <c r="I390" s="41">
        <v>98.706900000000005</v>
      </c>
      <c r="J390" s="40">
        <v>223</v>
      </c>
      <c r="K390" s="41">
        <v>96.120699999999999</v>
      </c>
    </row>
    <row r="391" spans="1:11" x14ac:dyDescent="0.2">
      <c r="A391" s="36" t="s">
        <v>229</v>
      </c>
      <c r="B391" s="39">
        <v>186</v>
      </c>
      <c r="C391" s="39">
        <v>151</v>
      </c>
      <c r="D391" s="41">
        <v>81.1828</v>
      </c>
      <c r="E391" s="39">
        <v>207</v>
      </c>
      <c r="F391" s="40">
        <v>163</v>
      </c>
      <c r="G391" s="41">
        <v>78.744</v>
      </c>
      <c r="H391" s="40">
        <v>186</v>
      </c>
      <c r="I391" s="41">
        <v>89.855099999999993</v>
      </c>
      <c r="J391" s="40">
        <v>162</v>
      </c>
      <c r="K391" s="41">
        <v>78.260900000000007</v>
      </c>
    </row>
    <row r="392" spans="1:11" x14ac:dyDescent="0.2">
      <c r="A392" s="36" t="s">
        <v>230</v>
      </c>
      <c r="B392" s="39">
        <v>314</v>
      </c>
      <c r="C392" s="39">
        <v>295</v>
      </c>
      <c r="D392" s="41">
        <v>93.948999999999998</v>
      </c>
      <c r="E392" s="39">
        <v>337</v>
      </c>
      <c r="F392" s="40">
        <v>300</v>
      </c>
      <c r="G392" s="41">
        <v>89.020799999999994</v>
      </c>
      <c r="H392" s="40">
        <v>327</v>
      </c>
      <c r="I392" s="41">
        <v>97.032600000000002</v>
      </c>
      <c r="J392" s="40">
        <v>301</v>
      </c>
      <c r="K392" s="41">
        <v>89.317499999999995</v>
      </c>
    </row>
    <row r="393" spans="1:11" x14ac:dyDescent="0.2">
      <c r="A393" s="36" t="s">
        <v>233</v>
      </c>
      <c r="B393" s="39">
        <v>214</v>
      </c>
      <c r="C393" s="39">
        <v>195</v>
      </c>
      <c r="D393" s="41">
        <v>91.121499999999997</v>
      </c>
      <c r="E393" s="39">
        <v>209</v>
      </c>
      <c r="F393" s="40">
        <v>185</v>
      </c>
      <c r="G393" s="41">
        <v>88.5167</v>
      </c>
      <c r="H393" s="40">
        <v>198</v>
      </c>
      <c r="I393" s="41">
        <v>94.736800000000002</v>
      </c>
      <c r="J393" s="40">
        <v>185</v>
      </c>
      <c r="K393" s="41">
        <v>88.5167</v>
      </c>
    </row>
    <row r="394" spans="1:11" x14ac:dyDescent="0.2">
      <c r="A394" s="36" t="s">
        <v>234</v>
      </c>
      <c r="B394" s="39">
        <v>2193</v>
      </c>
      <c r="C394" s="39">
        <v>1709</v>
      </c>
      <c r="D394" s="41">
        <v>77.9298</v>
      </c>
      <c r="E394" s="39">
        <v>2203</v>
      </c>
      <c r="F394" s="40">
        <v>1726</v>
      </c>
      <c r="G394" s="41">
        <v>78.347700000000003</v>
      </c>
      <c r="H394" s="40">
        <v>2101</v>
      </c>
      <c r="I394" s="41">
        <v>95.37</v>
      </c>
      <c r="J394" s="40">
        <v>1750</v>
      </c>
      <c r="K394" s="41">
        <v>79.437100000000001</v>
      </c>
    </row>
    <row r="395" spans="1:11" x14ac:dyDescent="0.2">
      <c r="A395" s="36" t="s">
        <v>237</v>
      </c>
      <c r="B395" s="39">
        <v>401</v>
      </c>
      <c r="C395" s="39">
        <v>326</v>
      </c>
      <c r="D395" s="41">
        <v>81.296800000000005</v>
      </c>
      <c r="E395" s="39">
        <v>412</v>
      </c>
      <c r="F395" s="40">
        <v>357</v>
      </c>
      <c r="G395" s="41">
        <v>86.650499999999994</v>
      </c>
      <c r="H395" s="40">
        <v>404</v>
      </c>
      <c r="I395" s="41">
        <v>98.058300000000003</v>
      </c>
      <c r="J395" s="40">
        <v>357</v>
      </c>
      <c r="K395" s="41">
        <v>86.650499999999994</v>
      </c>
    </row>
    <row r="396" spans="1:11" x14ac:dyDescent="0.2">
      <c r="A396" s="36" t="s">
        <v>238</v>
      </c>
      <c r="B396" s="39">
        <v>290</v>
      </c>
      <c r="C396" s="39">
        <v>252</v>
      </c>
      <c r="D396" s="41">
        <v>86.896600000000007</v>
      </c>
      <c r="E396" s="39">
        <v>343</v>
      </c>
      <c r="F396" s="40">
        <v>318</v>
      </c>
      <c r="G396" s="41">
        <v>92.711399999999998</v>
      </c>
      <c r="H396" s="40">
        <v>339</v>
      </c>
      <c r="I396" s="41">
        <v>98.833799999999997</v>
      </c>
      <c r="J396" s="40">
        <v>319</v>
      </c>
      <c r="K396" s="41">
        <v>93.002899999999997</v>
      </c>
    </row>
    <row r="397" spans="1:11" x14ac:dyDescent="0.2">
      <c r="A397" s="36" t="s">
        <v>242</v>
      </c>
      <c r="B397" s="39">
        <v>153</v>
      </c>
      <c r="C397" s="39">
        <v>144</v>
      </c>
      <c r="D397" s="41">
        <v>94.117599999999996</v>
      </c>
      <c r="E397" s="39">
        <v>123</v>
      </c>
      <c r="F397" s="40">
        <v>112</v>
      </c>
      <c r="G397" s="41">
        <v>91.056899999999999</v>
      </c>
      <c r="H397" s="40">
        <v>121</v>
      </c>
      <c r="I397" s="41">
        <v>98.373999999999995</v>
      </c>
      <c r="J397" s="40">
        <v>113</v>
      </c>
      <c r="K397" s="41">
        <v>91.869900000000001</v>
      </c>
    </row>
    <row r="398" spans="1:11" x14ac:dyDescent="0.2">
      <c r="A398" s="36" t="s">
        <v>243</v>
      </c>
      <c r="B398" s="39">
        <v>909</v>
      </c>
      <c r="C398" s="39">
        <v>716</v>
      </c>
      <c r="D398" s="41">
        <v>78.767899999999997</v>
      </c>
      <c r="E398" s="39">
        <v>1004</v>
      </c>
      <c r="F398" s="40">
        <v>819</v>
      </c>
      <c r="G398" s="41">
        <v>81.573700000000002</v>
      </c>
      <c r="H398" s="40">
        <v>967</v>
      </c>
      <c r="I398" s="41">
        <v>96.314700000000002</v>
      </c>
      <c r="J398" s="40">
        <v>823</v>
      </c>
      <c r="K398" s="41">
        <v>81.972099999999998</v>
      </c>
    </row>
    <row r="399" spans="1:11" x14ac:dyDescent="0.2">
      <c r="A399" s="36" t="s">
        <v>246</v>
      </c>
      <c r="B399" s="39">
        <v>213</v>
      </c>
      <c r="C399" s="39">
        <v>191</v>
      </c>
      <c r="D399" s="41">
        <v>89.671400000000006</v>
      </c>
      <c r="E399" s="39">
        <v>216</v>
      </c>
      <c r="F399" s="40">
        <v>203</v>
      </c>
      <c r="G399" s="41">
        <v>93.981499999999997</v>
      </c>
      <c r="H399" s="40">
        <v>214</v>
      </c>
      <c r="I399" s="41">
        <v>99.074100000000001</v>
      </c>
      <c r="J399" s="40">
        <v>202</v>
      </c>
      <c r="K399" s="41">
        <v>93.518500000000003</v>
      </c>
    </row>
    <row r="400" spans="1:11" x14ac:dyDescent="0.2">
      <c r="A400" s="36" t="s">
        <v>249</v>
      </c>
      <c r="B400" s="39">
        <v>260</v>
      </c>
      <c r="C400" s="39">
        <v>235</v>
      </c>
      <c r="D400" s="41">
        <v>90.384600000000006</v>
      </c>
      <c r="E400" s="39">
        <v>237</v>
      </c>
      <c r="F400" s="40">
        <v>210</v>
      </c>
      <c r="G400" s="41">
        <v>88.607600000000005</v>
      </c>
      <c r="H400" s="40">
        <v>233</v>
      </c>
      <c r="I400" s="41">
        <v>98.312200000000004</v>
      </c>
      <c r="J400" s="40">
        <v>213</v>
      </c>
      <c r="K400" s="41">
        <v>89.873400000000004</v>
      </c>
    </row>
    <row r="401" spans="1:237" x14ac:dyDescent="0.2">
      <c r="A401" s="36" t="s">
        <v>250</v>
      </c>
      <c r="B401" s="39">
        <v>178</v>
      </c>
      <c r="C401" s="39">
        <v>157</v>
      </c>
      <c r="D401" s="41">
        <v>88.202200000000005</v>
      </c>
      <c r="E401" s="39">
        <v>183</v>
      </c>
      <c r="F401" s="40">
        <v>170</v>
      </c>
      <c r="G401" s="41">
        <v>92.896199999999993</v>
      </c>
      <c r="H401" s="40">
        <v>178</v>
      </c>
      <c r="I401" s="41">
        <v>97.267799999999994</v>
      </c>
      <c r="J401" s="40">
        <v>170</v>
      </c>
      <c r="K401" s="41">
        <v>92.896199999999993</v>
      </c>
    </row>
    <row r="402" spans="1:237" x14ac:dyDescent="0.2">
      <c r="A402" s="36" t="s">
        <v>254</v>
      </c>
      <c r="B402" s="39">
        <v>149</v>
      </c>
      <c r="C402" s="39">
        <v>130</v>
      </c>
      <c r="D402" s="41">
        <v>87.2483</v>
      </c>
      <c r="E402" s="39">
        <v>145</v>
      </c>
      <c r="F402" s="40">
        <v>137</v>
      </c>
      <c r="G402" s="41">
        <v>94.482799999999997</v>
      </c>
      <c r="H402" s="40">
        <v>144</v>
      </c>
      <c r="I402" s="41">
        <v>99.310299999999998</v>
      </c>
      <c r="J402" s="40">
        <v>136</v>
      </c>
      <c r="K402" s="41">
        <v>93.793099999999995</v>
      </c>
    </row>
    <row r="403" spans="1:237" x14ac:dyDescent="0.2">
      <c r="A403" s="36" t="s">
        <v>258</v>
      </c>
      <c r="B403" s="39">
        <v>223</v>
      </c>
      <c r="C403" s="39">
        <v>195</v>
      </c>
      <c r="D403" s="41">
        <v>87.443899999999999</v>
      </c>
      <c r="E403" s="39">
        <v>206</v>
      </c>
      <c r="F403" s="40">
        <v>186</v>
      </c>
      <c r="G403" s="41">
        <v>90.291300000000007</v>
      </c>
      <c r="H403" s="40">
        <v>199</v>
      </c>
      <c r="I403" s="41">
        <v>96.601900000000001</v>
      </c>
      <c r="J403" s="40">
        <v>188</v>
      </c>
      <c r="K403" s="41">
        <v>91.262100000000004</v>
      </c>
    </row>
    <row r="404" spans="1:237" x14ac:dyDescent="0.2">
      <c r="A404" s="36" t="s">
        <v>259</v>
      </c>
      <c r="B404" s="39">
        <v>188</v>
      </c>
      <c r="C404" s="39">
        <v>166</v>
      </c>
      <c r="D404" s="41">
        <v>88.297899999999998</v>
      </c>
      <c r="E404" s="39">
        <v>224</v>
      </c>
      <c r="F404" s="40">
        <v>203</v>
      </c>
      <c r="G404" s="41">
        <v>90.625</v>
      </c>
      <c r="H404" s="40">
        <v>221</v>
      </c>
      <c r="I404" s="41">
        <v>98.660700000000006</v>
      </c>
      <c r="J404" s="40">
        <v>201</v>
      </c>
      <c r="K404" s="41">
        <v>89.732100000000003</v>
      </c>
    </row>
    <row r="405" spans="1:237" x14ac:dyDescent="0.2">
      <c r="A405" s="36" t="s">
        <v>262</v>
      </c>
      <c r="B405" s="39">
        <v>305</v>
      </c>
      <c r="C405" s="39">
        <v>255</v>
      </c>
      <c r="D405" s="41">
        <v>83.6066</v>
      </c>
      <c r="E405" s="39">
        <v>255</v>
      </c>
      <c r="F405" s="40">
        <v>225</v>
      </c>
      <c r="G405" s="41">
        <v>88.235299999999995</v>
      </c>
      <c r="H405" s="40">
        <v>248</v>
      </c>
      <c r="I405" s="41">
        <v>97.254900000000006</v>
      </c>
      <c r="J405" s="40">
        <v>225</v>
      </c>
      <c r="K405" s="41">
        <v>88.235299999999995</v>
      </c>
    </row>
    <row r="406" spans="1:237" x14ac:dyDescent="0.2">
      <c r="A406" s="36" t="s">
        <v>263</v>
      </c>
      <c r="B406" s="39">
        <v>461</v>
      </c>
      <c r="C406" s="39">
        <v>395</v>
      </c>
      <c r="D406" s="41">
        <v>85.683300000000003</v>
      </c>
      <c r="E406" s="39">
        <v>488</v>
      </c>
      <c r="F406" s="40">
        <v>444</v>
      </c>
      <c r="G406" s="41">
        <v>90.983599999999996</v>
      </c>
      <c r="H406" s="40">
        <v>476</v>
      </c>
      <c r="I406" s="41">
        <v>97.540999999999997</v>
      </c>
      <c r="J406" s="40">
        <v>446</v>
      </c>
      <c r="K406" s="41">
        <v>91.3934</v>
      </c>
    </row>
    <row r="407" spans="1:237" x14ac:dyDescent="0.2">
      <c r="A407" s="36" t="s">
        <v>265</v>
      </c>
      <c r="B407" s="39">
        <v>207</v>
      </c>
      <c r="C407" s="39">
        <v>181</v>
      </c>
      <c r="D407" s="41">
        <v>87.439599999999999</v>
      </c>
      <c r="E407" s="39">
        <v>188</v>
      </c>
      <c r="F407" s="40">
        <v>167</v>
      </c>
      <c r="G407" s="41">
        <v>88.829800000000006</v>
      </c>
      <c r="H407" s="40">
        <v>184</v>
      </c>
      <c r="I407" s="41">
        <v>97.872299999999996</v>
      </c>
      <c r="J407" s="40">
        <v>169</v>
      </c>
      <c r="K407" s="41">
        <v>89.893600000000006</v>
      </c>
    </row>
    <row r="408" spans="1:237" ht="13.5" thickBot="1" x14ac:dyDescent="0.25">
      <c r="A408" s="43" t="s">
        <v>296</v>
      </c>
      <c r="B408" s="44">
        <f>SUM(B387:B407)</f>
        <v>7701</v>
      </c>
      <c r="C408" s="44">
        <f>SUM(C387:C407)</f>
        <v>6472</v>
      </c>
      <c r="D408" s="45">
        <f>100*(C408/B408)</f>
        <v>84.041033631995845</v>
      </c>
      <c r="E408" s="44">
        <f>SUM(E387:E407)</f>
        <v>7856</v>
      </c>
      <c r="F408" s="44">
        <f>SUM(F387:F407)</f>
        <v>6722</v>
      </c>
      <c r="G408" s="45">
        <f>(F408/E408)*100</f>
        <v>85.565173116089611</v>
      </c>
      <c r="H408" s="44">
        <f>SUM(H387:H407)</f>
        <v>7599</v>
      </c>
      <c r="I408" s="45">
        <f>(H408/E408)*100</f>
        <v>96.728615071283102</v>
      </c>
      <c r="J408" s="44">
        <f>SUM(J387:J407)</f>
        <v>6758</v>
      </c>
      <c r="K408" s="45">
        <f>(J408/E408)*100</f>
        <v>86.023421588594701</v>
      </c>
    </row>
    <row r="409" spans="1:237" s="30" customFormat="1" ht="25.5" customHeight="1" thickTop="1" x14ac:dyDescent="0.2">
      <c r="A409" s="110" t="s">
        <v>295</v>
      </c>
      <c r="B409" s="115" t="s">
        <v>424</v>
      </c>
      <c r="C409" s="105" t="s">
        <v>425</v>
      </c>
      <c r="D409" s="114"/>
      <c r="E409" s="117" t="s">
        <v>426</v>
      </c>
      <c r="F409" s="105" t="s">
        <v>427</v>
      </c>
      <c r="G409" s="114"/>
      <c r="H409" s="105" t="s">
        <v>428</v>
      </c>
      <c r="I409" s="109"/>
      <c r="J409" s="109"/>
      <c r="K409" s="114"/>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row>
    <row r="410" spans="1:237" s="34" customFormat="1" ht="25.5" customHeight="1" x14ac:dyDescent="0.2">
      <c r="A410" s="111"/>
      <c r="B410" s="116"/>
      <c r="C410" s="55" t="s">
        <v>404</v>
      </c>
      <c r="D410" s="56" t="s">
        <v>294</v>
      </c>
      <c r="E410" s="116"/>
      <c r="F410" s="57" t="s">
        <v>401</v>
      </c>
      <c r="G410" s="33" t="s">
        <v>294</v>
      </c>
      <c r="H410" s="57" t="s">
        <v>400</v>
      </c>
      <c r="I410" s="33" t="s">
        <v>294</v>
      </c>
      <c r="J410" s="57" t="s">
        <v>401</v>
      </c>
      <c r="K410" s="33" t="s">
        <v>294</v>
      </c>
    </row>
    <row r="411" spans="1:237" ht="18" x14ac:dyDescent="0.25">
      <c r="A411" s="35" t="s">
        <v>331</v>
      </c>
      <c r="B411" s="35"/>
      <c r="C411" s="37"/>
      <c r="D411" s="37"/>
      <c r="E411" s="36"/>
      <c r="F411" s="36"/>
      <c r="G411" s="37"/>
      <c r="H411" s="36"/>
      <c r="I411" s="37"/>
      <c r="J411" s="36"/>
      <c r="K411" s="37"/>
    </row>
    <row r="412" spans="1:237" x14ac:dyDescent="0.2">
      <c r="A412" s="36" t="s">
        <v>270</v>
      </c>
      <c r="B412" s="39">
        <v>127</v>
      </c>
      <c r="C412" s="39">
        <v>107</v>
      </c>
      <c r="D412" s="41">
        <v>84.251999999999995</v>
      </c>
      <c r="E412" s="39">
        <v>113</v>
      </c>
      <c r="F412" s="40">
        <v>99</v>
      </c>
      <c r="G412" s="41">
        <v>87.610600000000005</v>
      </c>
      <c r="H412" s="40">
        <v>110</v>
      </c>
      <c r="I412" s="41">
        <v>97.345100000000002</v>
      </c>
      <c r="J412" s="40">
        <v>99</v>
      </c>
      <c r="K412" s="41">
        <v>87.610600000000005</v>
      </c>
    </row>
    <row r="413" spans="1:237" x14ac:dyDescent="0.2">
      <c r="A413" s="36" t="s">
        <v>271</v>
      </c>
      <c r="B413" s="39">
        <v>91</v>
      </c>
      <c r="C413" s="39">
        <v>77</v>
      </c>
      <c r="D413" s="41">
        <v>84.615399999999994</v>
      </c>
      <c r="E413" s="39">
        <v>117</v>
      </c>
      <c r="F413" s="40">
        <v>105</v>
      </c>
      <c r="G413" s="41">
        <v>89.743600000000001</v>
      </c>
      <c r="H413" s="40">
        <v>115</v>
      </c>
      <c r="I413" s="41">
        <v>98.290599999999998</v>
      </c>
      <c r="J413" s="40">
        <v>107</v>
      </c>
      <c r="K413" s="41">
        <v>91.453000000000003</v>
      </c>
    </row>
    <row r="414" spans="1:237" x14ac:dyDescent="0.2">
      <c r="A414" s="36" t="s">
        <v>273</v>
      </c>
      <c r="B414" s="39">
        <v>234</v>
      </c>
      <c r="C414" s="39">
        <v>195</v>
      </c>
      <c r="D414" s="41">
        <v>83.333299999999994</v>
      </c>
      <c r="E414" s="39">
        <v>290</v>
      </c>
      <c r="F414" s="40">
        <v>231</v>
      </c>
      <c r="G414" s="41">
        <v>79.655199999999994</v>
      </c>
      <c r="H414" s="40">
        <v>273</v>
      </c>
      <c r="I414" s="41">
        <v>94.137900000000002</v>
      </c>
      <c r="J414" s="40">
        <v>231</v>
      </c>
      <c r="K414" s="41">
        <v>79.655199999999994</v>
      </c>
    </row>
    <row r="415" spans="1:237" x14ac:dyDescent="0.2">
      <c r="A415" s="36" t="s">
        <v>274</v>
      </c>
      <c r="B415" s="39">
        <v>169</v>
      </c>
      <c r="C415" s="39">
        <v>131</v>
      </c>
      <c r="D415" s="41">
        <v>77.514799999999994</v>
      </c>
      <c r="E415" s="39">
        <v>186</v>
      </c>
      <c r="F415" s="40">
        <v>165</v>
      </c>
      <c r="G415" s="41">
        <v>88.709699999999998</v>
      </c>
      <c r="H415" s="40">
        <v>181</v>
      </c>
      <c r="I415" s="41">
        <v>97.311800000000005</v>
      </c>
      <c r="J415" s="40">
        <v>167</v>
      </c>
      <c r="K415" s="41">
        <v>89.784899999999993</v>
      </c>
    </row>
    <row r="416" spans="1:237" x14ac:dyDescent="0.2">
      <c r="A416" s="36" t="s">
        <v>277</v>
      </c>
      <c r="B416" s="39">
        <v>366</v>
      </c>
      <c r="C416" s="39">
        <v>325</v>
      </c>
      <c r="D416" s="41">
        <v>88.797799999999995</v>
      </c>
      <c r="E416" s="39">
        <v>407</v>
      </c>
      <c r="F416" s="40">
        <v>356</v>
      </c>
      <c r="G416" s="41">
        <v>87.469300000000004</v>
      </c>
      <c r="H416" s="40">
        <v>398</v>
      </c>
      <c r="I416" s="41">
        <v>97.788700000000006</v>
      </c>
      <c r="J416" s="40">
        <v>355</v>
      </c>
      <c r="K416" s="41">
        <v>87.223600000000005</v>
      </c>
    </row>
    <row r="417" spans="1:237" x14ac:dyDescent="0.2">
      <c r="A417" s="36" t="s">
        <v>302</v>
      </c>
      <c r="B417" s="39">
        <v>279</v>
      </c>
      <c r="C417" s="39">
        <v>244</v>
      </c>
      <c r="D417" s="41">
        <v>87.455200000000005</v>
      </c>
      <c r="E417" s="39">
        <v>288</v>
      </c>
      <c r="F417" s="40">
        <v>249</v>
      </c>
      <c r="G417" s="41">
        <v>86.458299999999994</v>
      </c>
      <c r="H417" s="40">
        <v>283</v>
      </c>
      <c r="I417" s="41">
        <v>98.263900000000007</v>
      </c>
      <c r="J417" s="40">
        <v>246</v>
      </c>
      <c r="K417" s="41">
        <v>85.416700000000006</v>
      </c>
    </row>
    <row r="418" spans="1:237" x14ac:dyDescent="0.2">
      <c r="A418" s="36" t="s">
        <v>303</v>
      </c>
      <c r="B418" s="39">
        <v>186</v>
      </c>
      <c r="C418" s="39">
        <v>160</v>
      </c>
      <c r="D418" s="41">
        <v>86.021500000000003</v>
      </c>
      <c r="E418" s="39">
        <v>206</v>
      </c>
      <c r="F418" s="40">
        <v>177</v>
      </c>
      <c r="G418" s="41">
        <v>85.922300000000007</v>
      </c>
      <c r="H418" s="40">
        <v>198</v>
      </c>
      <c r="I418" s="41">
        <v>96.116500000000002</v>
      </c>
      <c r="J418" s="40">
        <v>177</v>
      </c>
      <c r="K418" s="41">
        <v>85.922300000000007</v>
      </c>
    </row>
    <row r="419" spans="1:237" x14ac:dyDescent="0.2">
      <c r="A419" s="36" t="s">
        <v>282</v>
      </c>
      <c r="B419" s="39">
        <v>158</v>
      </c>
      <c r="C419" s="39">
        <v>148</v>
      </c>
      <c r="D419" s="41">
        <v>93.670900000000003</v>
      </c>
      <c r="E419" s="39">
        <v>151</v>
      </c>
      <c r="F419" s="40">
        <v>137</v>
      </c>
      <c r="G419" s="41">
        <v>90.728499999999997</v>
      </c>
      <c r="H419" s="40">
        <v>146</v>
      </c>
      <c r="I419" s="41">
        <v>96.688699999999997</v>
      </c>
      <c r="J419" s="40">
        <v>137</v>
      </c>
      <c r="K419" s="41">
        <v>90.728499999999997</v>
      </c>
    </row>
    <row r="420" spans="1:237" x14ac:dyDescent="0.2">
      <c r="A420" s="36" t="s">
        <v>313</v>
      </c>
      <c r="B420" s="39">
        <v>412</v>
      </c>
      <c r="C420" s="39">
        <v>370</v>
      </c>
      <c r="D420" s="41">
        <v>89.805800000000005</v>
      </c>
      <c r="E420" s="39">
        <v>387</v>
      </c>
      <c r="F420" s="40">
        <v>340</v>
      </c>
      <c r="G420" s="41">
        <v>87.8553</v>
      </c>
      <c r="H420" s="40">
        <v>380</v>
      </c>
      <c r="I420" s="41">
        <v>98.191199999999995</v>
      </c>
      <c r="J420" s="40">
        <v>339</v>
      </c>
      <c r="K420" s="41">
        <v>87.596900000000005</v>
      </c>
    </row>
    <row r="421" spans="1:237" x14ac:dyDescent="0.2">
      <c r="A421" s="36" t="s">
        <v>283</v>
      </c>
      <c r="B421" s="39">
        <v>156</v>
      </c>
      <c r="C421" s="39">
        <v>128</v>
      </c>
      <c r="D421" s="41">
        <v>82.051299999999998</v>
      </c>
      <c r="E421" s="39">
        <v>179</v>
      </c>
      <c r="F421" s="40">
        <v>133</v>
      </c>
      <c r="G421" s="41">
        <v>74.301699999999997</v>
      </c>
      <c r="H421" s="40">
        <v>173</v>
      </c>
      <c r="I421" s="41">
        <v>96.647999999999996</v>
      </c>
      <c r="J421" s="40">
        <v>135</v>
      </c>
      <c r="K421" s="41">
        <v>75.418999999999997</v>
      </c>
    </row>
    <row r="422" spans="1:237" x14ac:dyDescent="0.2">
      <c r="A422" s="36" t="s">
        <v>284</v>
      </c>
      <c r="B422" s="39">
        <v>547</v>
      </c>
      <c r="C422" s="39">
        <v>434</v>
      </c>
      <c r="D422" s="41">
        <v>79.341899999999995</v>
      </c>
      <c r="E422" s="39">
        <v>602</v>
      </c>
      <c r="F422" s="40">
        <v>450</v>
      </c>
      <c r="G422" s="41">
        <v>74.750799999999998</v>
      </c>
      <c r="H422" s="40">
        <v>580</v>
      </c>
      <c r="I422" s="41">
        <v>96.345500000000001</v>
      </c>
      <c r="J422" s="40">
        <v>452</v>
      </c>
      <c r="K422" s="41">
        <v>75.083100000000002</v>
      </c>
    </row>
    <row r="423" spans="1:237" x14ac:dyDescent="0.2">
      <c r="A423" s="36" t="s">
        <v>290</v>
      </c>
      <c r="B423" s="39">
        <v>960</v>
      </c>
      <c r="C423" s="39">
        <v>781</v>
      </c>
      <c r="D423" s="41">
        <v>81.354200000000006</v>
      </c>
      <c r="E423" s="39">
        <v>989</v>
      </c>
      <c r="F423" s="40">
        <v>771</v>
      </c>
      <c r="G423" s="41">
        <v>77.957499999999996</v>
      </c>
      <c r="H423" s="40">
        <v>966</v>
      </c>
      <c r="I423" s="41">
        <v>97.674400000000006</v>
      </c>
      <c r="J423" s="40">
        <v>780</v>
      </c>
      <c r="K423" s="41">
        <v>78.867500000000007</v>
      </c>
    </row>
    <row r="424" spans="1:237" x14ac:dyDescent="0.2">
      <c r="A424" s="36" t="s">
        <v>291</v>
      </c>
      <c r="B424" s="39">
        <v>395</v>
      </c>
      <c r="C424" s="39">
        <v>334</v>
      </c>
      <c r="D424" s="41">
        <v>84.557000000000002</v>
      </c>
      <c r="E424" s="39">
        <v>443</v>
      </c>
      <c r="F424" s="40">
        <v>390</v>
      </c>
      <c r="G424" s="41">
        <v>88.036100000000005</v>
      </c>
      <c r="H424" s="40">
        <v>437</v>
      </c>
      <c r="I424" s="41">
        <v>98.645600000000002</v>
      </c>
      <c r="J424" s="40">
        <v>391</v>
      </c>
      <c r="K424" s="41">
        <v>88.261899999999997</v>
      </c>
    </row>
    <row r="425" spans="1:237" x14ac:dyDescent="0.2">
      <c r="A425" s="36" t="s">
        <v>293</v>
      </c>
      <c r="B425" s="39">
        <v>426</v>
      </c>
      <c r="C425" s="39">
        <v>354</v>
      </c>
      <c r="D425" s="41">
        <v>83.098600000000005</v>
      </c>
      <c r="E425" s="39">
        <v>453</v>
      </c>
      <c r="F425" s="40">
        <v>370</v>
      </c>
      <c r="G425" s="41">
        <v>81.677700000000002</v>
      </c>
      <c r="H425" s="40">
        <v>440</v>
      </c>
      <c r="I425" s="41">
        <v>97.130200000000002</v>
      </c>
      <c r="J425" s="40">
        <v>371</v>
      </c>
      <c r="K425" s="41">
        <v>81.898499999999999</v>
      </c>
    </row>
    <row r="426" spans="1:237" ht="13.5" thickBot="1" x14ac:dyDescent="0.25">
      <c r="A426" s="43" t="s">
        <v>296</v>
      </c>
      <c r="B426" s="44">
        <f>SUM(B412:B425)</f>
        <v>4506</v>
      </c>
      <c r="C426" s="44">
        <f>SUM(C412:C425)</f>
        <v>3788</v>
      </c>
      <c r="D426" s="45">
        <f>100*(C426/B426)</f>
        <v>84.065690190856628</v>
      </c>
      <c r="E426" s="44">
        <f>SUM(E412:E425)</f>
        <v>4811</v>
      </c>
      <c r="F426" s="44">
        <f>SUM(F412:F425)</f>
        <v>3973</v>
      </c>
      <c r="G426" s="45">
        <f>(F426/E426)*100</f>
        <v>82.581583870297237</v>
      </c>
      <c r="H426" s="44">
        <f>SUM(H412:H425)</f>
        <v>4680</v>
      </c>
      <c r="I426" s="45">
        <f>(H426/E426)*100</f>
        <v>97.277073373519016</v>
      </c>
      <c r="J426" s="44">
        <f>SUM(J412:J425)</f>
        <v>3987</v>
      </c>
      <c r="K426" s="45">
        <f>(J426/E426)*100</f>
        <v>82.872583662440235</v>
      </c>
    </row>
    <row r="427" spans="1:237" s="30" customFormat="1" ht="25.5" customHeight="1" thickTop="1" x14ac:dyDescent="0.2">
      <c r="A427" s="110" t="s">
        <v>295</v>
      </c>
      <c r="B427" s="115" t="s">
        <v>424</v>
      </c>
      <c r="C427" s="105" t="s">
        <v>425</v>
      </c>
      <c r="D427" s="114"/>
      <c r="E427" s="117" t="s">
        <v>426</v>
      </c>
      <c r="F427" s="105" t="s">
        <v>427</v>
      </c>
      <c r="G427" s="114"/>
      <c r="H427" s="105" t="s">
        <v>428</v>
      </c>
      <c r="I427" s="109"/>
      <c r="J427" s="109"/>
      <c r="K427" s="114"/>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row>
    <row r="428" spans="1:237" s="34" customFormat="1" ht="25.5" customHeight="1" x14ac:dyDescent="0.2">
      <c r="A428" s="111"/>
      <c r="B428" s="116"/>
      <c r="C428" s="55" t="s">
        <v>404</v>
      </c>
      <c r="D428" s="56" t="s">
        <v>294</v>
      </c>
      <c r="E428" s="116"/>
      <c r="F428" s="57" t="s">
        <v>401</v>
      </c>
      <c r="G428" s="33" t="s">
        <v>294</v>
      </c>
      <c r="H428" s="57" t="s">
        <v>400</v>
      </c>
      <c r="I428" s="33" t="s">
        <v>294</v>
      </c>
      <c r="J428" s="57" t="s">
        <v>401</v>
      </c>
      <c r="K428" s="33" t="s">
        <v>294</v>
      </c>
    </row>
    <row r="429" spans="1:237" ht="18" x14ac:dyDescent="0.25">
      <c r="A429" s="35" t="s">
        <v>332</v>
      </c>
      <c r="B429" s="35"/>
      <c r="C429" s="37"/>
      <c r="D429" s="37"/>
      <c r="E429" s="36"/>
      <c r="F429" s="36"/>
      <c r="G429" s="37"/>
      <c r="H429" s="36"/>
      <c r="I429" s="37"/>
      <c r="J429" s="36"/>
      <c r="K429" s="37"/>
    </row>
    <row r="430" spans="1:237" x14ac:dyDescent="0.2">
      <c r="A430" s="36" t="s">
        <v>269</v>
      </c>
      <c r="B430" s="39">
        <v>118</v>
      </c>
      <c r="C430" s="49">
        <v>99</v>
      </c>
      <c r="D430" s="41">
        <v>83.898300000000006</v>
      </c>
      <c r="E430" s="39">
        <v>140</v>
      </c>
      <c r="F430" s="40">
        <v>117</v>
      </c>
      <c r="G430" s="41">
        <v>83.571399999999997</v>
      </c>
      <c r="H430" s="40">
        <v>133</v>
      </c>
      <c r="I430" s="41">
        <v>95</v>
      </c>
      <c r="J430" s="40">
        <v>118</v>
      </c>
      <c r="K430" s="41">
        <v>84.285700000000006</v>
      </c>
    </row>
    <row r="431" spans="1:237" x14ac:dyDescent="0.2">
      <c r="A431" s="36" t="s">
        <v>370</v>
      </c>
      <c r="B431" s="39">
        <v>280</v>
      </c>
      <c r="C431" s="49">
        <v>229</v>
      </c>
      <c r="D431" s="41">
        <v>81.785700000000006</v>
      </c>
      <c r="E431" s="39">
        <v>325</v>
      </c>
      <c r="F431" s="40">
        <v>278</v>
      </c>
      <c r="G431" s="41">
        <v>85.538499999999999</v>
      </c>
      <c r="H431" s="40">
        <v>316</v>
      </c>
      <c r="I431" s="41">
        <v>97.230800000000002</v>
      </c>
      <c r="J431" s="40">
        <v>278</v>
      </c>
      <c r="K431" s="41">
        <v>85.538499999999999</v>
      </c>
    </row>
    <row r="432" spans="1:237" x14ac:dyDescent="0.2">
      <c r="A432" s="36" t="s">
        <v>272</v>
      </c>
      <c r="B432" s="39">
        <v>229</v>
      </c>
      <c r="C432" s="49">
        <v>171</v>
      </c>
      <c r="D432" s="41">
        <v>74.672499999999999</v>
      </c>
      <c r="E432" s="39">
        <v>218</v>
      </c>
      <c r="F432" s="40">
        <v>176</v>
      </c>
      <c r="G432" s="41">
        <v>80.733900000000006</v>
      </c>
      <c r="H432" s="40">
        <v>212</v>
      </c>
      <c r="I432" s="41">
        <v>97.247699999999995</v>
      </c>
      <c r="J432" s="40">
        <v>176</v>
      </c>
      <c r="K432" s="41">
        <v>80.733900000000006</v>
      </c>
    </row>
    <row r="433" spans="1:12" x14ac:dyDescent="0.2">
      <c r="A433" s="36" t="s">
        <v>334</v>
      </c>
      <c r="B433" s="39">
        <v>252</v>
      </c>
      <c r="C433" s="49">
        <v>213</v>
      </c>
      <c r="D433" s="41">
        <v>84.523799999999994</v>
      </c>
      <c r="E433" s="39">
        <v>257</v>
      </c>
      <c r="F433" s="40">
        <v>224</v>
      </c>
      <c r="G433" s="41">
        <v>87.159499999999994</v>
      </c>
      <c r="H433" s="40">
        <v>239</v>
      </c>
      <c r="I433" s="41">
        <v>92.996099999999998</v>
      </c>
      <c r="J433" s="40">
        <v>222</v>
      </c>
      <c r="K433" s="41">
        <v>86.381299999999996</v>
      </c>
    </row>
    <row r="434" spans="1:12" x14ac:dyDescent="0.2">
      <c r="A434" s="36" t="s">
        <v>275</v>
      </c>
      <c r="B434" s="39">
        <v>111</v>
      </c>
      <c r="C434" s="49">
        <v>90</v>
      </c>
      <c r="D434" s="41">
        <v>81.081100000000006</v>
      </c>
      <c r="E434" s="39">
        <v>108</v>
      </c>
      <c r="F434" s="40">
        <v>96</v>
      </c>
      <c r="G434" s="41">
        <v>88.888900000000007</v>
      </c>
      <c r="H434" s="40">
        <v>100</v>
      </c>
      <c r="I434" s="41">
        <v>92.592600000000004</v>
      </c>
      <c r="J434" s="40">
        <v>94</v>
      </c>
      <c r="K434" s="41">
        <v>87.037000000000006</v>
      </c>
    </row>
    <row r="435" spans="1:12" x14ac:dyDescent="0.2">
      <c r="A435" s="36" t="s">
        <v>276</v>
      </c>
      <c r="B435" s="39">
        <v>763</v>
      </c>
      <c r="C435" s="49">
        <v>548</v>
      </c>
      <c r="D435" s="41">
        <v>71.821799999999996</v>
      </c>
      <c r="E435" s="39">
        <v>778</v>
      </c>
      <c r="F435" s="40">
        <v>620</v>
      </c>
      <c r="G435" s="41">
        <v>79.691500000000005</v>
      </c>
      <c r="H435" s="40">
        <v>745</v>
      </c>
      <c r="I435" s="41">
        <v>95.758399999999995</v>
      </c>
      <c r="J435" s="40">
        <v>625</v>
      </c>
      <c r="K435" s="41">
        <v>80.334199999999996</v>
      </c>
    </row>
    <row r="436" spans="1:12" x14ac:dyDescent="0.2">
      <c r="A436" s="36" t="s">
        <v>278</v>
      </c>
      <c r="B436" s="39">
        <v>365</v>
      </c>
      <c r="C436" s="49">
        <v>280</v>
      </c>
      <c r="D436" s="41">
        <v>76.712299999999999</v>
      </c>
      <c r="E436" s="39">
        <v>386</v>
      </c>
      <c r="F436" s="40">
        <v>285</v>
      </c>
      <c r="G436" s="41">
        <v>73.834199999999996</v>
      </c>
      <c r="H436" s="40">
        <v>356</v>
      </c>
      <c r="I436" s="41">
        <v>92.227999999999994</v>
      </c>
      <c r="J436" s="40">
        <v>292</v>
      </c>
      <c r="K436" s="41">
        <v>75.6477</v>
      </c>
    </row>
    <row r="437" spans="1:12" x14ac:dyDescent="0.2">
      <c r="A437" s="36" t="s">
        <v>279</v>
      </c>
      <c r="B437" s="39">
        <v>300</v>
      </c>
      <c r="C437" s="49">
        <v>264</v>
      </c>
      <c r="D437" s="41">
        <v>88</v>
      </c>
      <c r="E437" s="39">
        <v>330</v>
      </c>
      <c r="F437" s="40">
        <v>283</v>
      </c>
      <c r="G437" s="41">
        <v>85.757599999999996</v>
      </c>
      <c r="H437" s="40">
        <v>320</v>
      </c>
      <c r="I437" s="41">
        <v>96.969700000000003</v>
      </c>
      <c r="J437" s="40">
        <v>284</v>
      </c>
      <c r="K437" s="41">
        <v>86.060599999999994</v>
      </c>
    </row>
    <row r="438" spans="1:12" x14ac:dyDescent="0.2">
      <c r="A438" s="36" t="s">
        <v>280</v>
      </c>
      <c r="B438" s="39">
        <v>820</v>
      </c>
      <c r="C438" s="49">
        <v>647</v>
      </c>
      <c r="D438" s="41">
        <v>78.9024</v>
      </c>
      <c r="E438" s="39">
        <v>883</v>
      </c>
      <c r="F438" s="40">
        <v>723</v>
      </c>
      <c r="G438" s="41">
        <v>81.88</v>
      </c>
      <c r="H438" s="40">
        <v>824</v>
      </c>
      <c r="I438" s="41">
        <v>93.318200000000004</v>
      </c>
      <c r="J438" s="40">
        <v>725</v>
      </c>
      <c r="K438" s="41">
        <v>82.106499999999997</v>
      </c>
    </row>
    <row r="439" spans="1:12" x14ac:dyDescent="0.2">
      <c r="A439" s="36" t="s">
        <v>281</v>
      </c>
      <c r="B439" s="39">
        <v>134</v>
      </c>
      <c r="C439" s="49">
        <v>112</v>
      </c>
      <c r="D439" s="41">
        <v>83.582099999999997</v>
      </c>
      <c r="E439" s="39">
        <v>154</v>
      </c>
      <c r="F439" s="40">
        <v>144</v>
      </c>
      <c r="G439" s="41">
        <v>93.506500000000003</v>
      </c>
      <c r="H439" s="40">
        <v>152</v>
      </c>
      <c r="I439" s="41">
        <v>98.701300000000003</v>
      </c>
      <c r="J439" s="40">
        <v>144</v>
      </c>
      <c r="K439" s="41">
        <v>93.506500000000003</v>
      </c>
    </row>
    <row r="440" spans="1:12" x14ac:dyDescent="0.2">
      <c r="A440" s="36" t="s">
        <v>285</v>
      </c>
      <c r="B440" s="39">
        <v>91</v>
      </c>
      <c r="C440" s="49">
        <v>81</v>
      </c>
      <c r="D440" s="41">
        <v>89.010999999999996</v>
      </c>
      <c r="E440" s="39">
        <v>85</v>
      </c>
      <c r="F440" s="40">
        <v>72</v>
      </c>
      <c r="G440" s="41">
        <v>84.7059</v>
      </c>
      <c r="H440" s="40">
        <v>83</v>
      </c>
      <c r="I440" s="41">
        <v>97.647099999999995</v>
      </c>
      <c r="J440" s="40">
        <v>71</v>
      </c>
      <c r="K440" s="41">
        <v>83.529399999999995</v>
      </c>
    </row>
    <row r="441" spans="1:12" x14ac:dyDescent="0.2">
      <c r="A441" s="36" t="s">
        <v>286</v>
      </c>
      <c r="B441" s="39">
        <v>724</v>
      </c>
      <c r="C441" s="49">
        <v>573</v>
      </c>
      <c r="D441" s="41">
        <v>79.143600000000006</v>
      </c>
      <c r="E441" s="39">
        <v>756</v>
      </c>
      <c r="F441" s="40">
        <v>623</v>
      </c>
      <c r="G441" s="41">
        <v>82.407399999999996</v>
      </c>
      <c r="H441" s="40">
        <v>725</v>
      </c>
      <c r="I441" s="41">
        <v>95.899500000000003</v>
      </c>
      <c r="J441" s="40">
        <v>618</v>
      </c>
      <c r="K441" s="41">
        <v>81.745999999999995</v>
      </c>
    </row>
    <row r="442" spans="1:12" x14ac:dyDescent="0.2">
      <c r="A442" s="36" t="s">
        <v>287</v>
      </c>
      <c r="B442" s="39">
        <v>192</v>
      </c>
      <c r="C442" s="49">
        <v>153</v>
      </c>
      <c r="D442" s="41">
        <v>79.6875</v>
      </c>
      <c r="E442" s="39">
        <v>198</v>
      </c>
      <c r="F442" s="40">
        <v>173</v>
      </c>
      <c r="G442" s="41">
        <v>87.373699999999999</v>
      </c>
      <c r="H442" s="40">
        <v>191</v>
      </c>
      <c r="I442" s="41">
        <v>96.464600000000004</v>
      </c>
      <c r="J442" s="40">
        <v>173</v>
      </c>
      <c r="K442" s="41">
        <v>87.373699999999999</v>
      </c>
    </row>
    <row r="443" spans="1:12" x14ac:dyDescent="0.2">
      <c r="A443" s="36" t="s">
        <v>288</v>
      </c>
      <c r="B443" s="39">
        <v>77</v>
      </c>
      <c r="C443" s="49">
        <v>46</v>
      </c>
      <c r="D443" s="41">
        <v>59.740299999999998</v>
      </c>
      <c r="E443" s="39">
        <v>79</v>
      </c>
      <c r="F443" s="40">
        <v>40</v>
      </c>
      <c r="G443" s="41">
        <v>50.632899999999999</v>
      </c>
      <c r="H443" s="40">
        <v>65</v>
      </c>
      <c r="I443" s="41">
        <v>82.278499999999994</v>
      </c>
      <c r="J443" s="40">
        <v>52</v>
      </c>
      <c r="K443" s="41">
        <v>65.822800000000001</v>
      </c>
    </row>
    <row r="444" spans="1:12" x14ac:dyDescent="0.2">
      <c r="A444" s="36" t="s">
        <v>289</v>
      </c>
      <c r="B444" s="39">
        <v>106</v>
      </c>
      <c r="C444" s="49">
        <v>81</v>
      </c>
      <c r="D444" s="41">
        <v>76.415099999999995</v>
      </c>
      <c r="E444" s="39">
        <v>118</v>
      </c>
      <c r="F444" s="40">
        <v>98</v>
      </c>
      <c r="G444" s="41">
        <v>83.050799999999995</v>
      </c>
      <c r="H444" s="40">
        <v>110</v>
      </c>
      <c r="I444" s="41">
        <v>93.220299999999995</v>
      </c>
      <c r="J444" s="40">
        <v>98</v>
      </c>
      <c r="K444" s="41">
        <v>83.050799999999995</v>
      </c>
    </row>
    <row r="445" spans="1:12" x14ac:dyDescent="0.2">
      <c r="A445" s="36" t="s">
        <v>292</v>
      </c>
      <c r="B445" s="39">
        <v>135</v>
      </c>
      <c r="C445" s="49">
        <v>105</v>
      </c>
      <c r="D445" s="41">
        <v>77.777799999999999</v>
      </c>
      <c r="E445" s="39">
        <v>129</v>
      </c>
      <c r="F445" s="40">
        <v>115</v>
      </c>
      <c r="G445" s="41">
        <v>89.147300000000001</v>
      </c>
      <c r="H445" s="40">
        <v>122</v>
      </c>
      <c r="I445" s="41">
        <v>94.573599999999999</v>
      </c>
      <c r="J445" s="40">
        <v>115</v>
      </c>
      <c r="K445" s="41">
        <v>89.147300000000001</v>
      </c>
    </row>
    <row r="446" spans="1:12" ht="13.5" thickBot="1" x14ac:dyDescent="0.25">
      <c r="A446" s="43" t="s">
        <v>296</v>
      </c>
      <c r="B446" s="44">
        <f>SUM(B430:B445)</f>
        <v>4697</v>
      </c>
      <c r="C446" s="44">
        <f>SUM(C430:C445)</f>
        <v>3692</v>
      </c>
      <c r="D446" s="45">
        <f>100*(C446/B446)</f>
        <v>78.603363849265477</v>
      </c>
      <c r="E446" s="44">
        <f>SUM(E430:E445)</f>
        <v>4944</v>
      </c>
      <c r="F446" s="44">
        <f>SUM(F430:F445)</f>
        <v>4067</v>
      </c>
      <c r="G446" s="45">
        <f>(F446/E446)*100</f>
        <v>82.261326860841422</v>
      </c>
      <c r="H446" s="44">
        <f>SUM(H430:H445)</f>
        <v>4693</v>
      </c>
      <c r="I446" s="45">
        <f>(H446/E446)*100</f>
        <v>94.923139158576049</v>
      </c>
      <c r="J446" s="44">
        <f>SUM(J430:J445)</f>
        <v>4085</v>
      </c>
      <c r="K446" s="45">
        <f>(J446/E446)*100</f>
        <v>82.625404530744333</v>
      </c>
    </row>
    <row r="447" spans="1:12" ht="13.5" thickTop="1" x14ac:dyDescent="0.2"/>
    <row r="448" spans="1:12" ht="13.5" thickBot="1" x14ac:dyDescent="0.25">
      <c r="A448" s="43" t="s">
        <v>314</v>
      </c>
      <c r="B448" s="44">
        <f>SUM(B19+B40+B56+B71+B89+B99+B125+B144+B163+B193+B213+B226+B236+B246+B257+B270+B292+B309+B323+B340+B360+B383+B408+B426+B446)</f>
        <v>175169</v>
      </c>
      <c r="C448" s="44">
        <f>SUM(C19+C40+C56+C71+C89+C99+C125+C144+C163+C193+C213+C226+C236+C246+C257+C270+C292+C309+C323+C340+C360+C383+C408+C426+C446)</f>
        <v>144349</v>
      </c>
      <c r="D448" s="45">
        <f>100*(C448/B448)</f>
        <v>82.405562628090593</v>
      </c>
      <c r="E448" s="44">
        <f>SUM(E19+E40+E56+E71+E89+E99+E125+E144+E163+E193+E213+E226+E236+E246+E257+E270+E292+E309+E323+E340+E360+E383+E408+E426+E446)</f>
        <v>182078</v>
      </c>
      <c r="F448" s="44">
        <f>SUM(F19+F40+F56+F71+F89+F99+F125+F144+F163+F193+F213+F226+F236+F246+F257+F270+F292+F309+F323+F340+F360+F383+F408+F426+F446)</f>
        <v>147604</v>
      </c>
      <c r="G448" s="45">
        <f>(F448/E448)*100</f>
        <v>81.066356177023039</v>
      </c>
      <c r="H448" s="44">
        <f>SUM(H19+H40+H56+H71+H89+H99+H125+H144+H163+H193+H213+H226+H236+H246+H257+H270+H292+H309+H323+H340+H360+H383+H408+H426+H446)</f>
        <v>173899</v>
      </c>
      <c r="I448" s="45">
        <f>(H448/E448)*100</f>
        <v>95.507969112138753</v>
      </c>
      <c r="J448" s="44">
        <f>SUM(J19+J40+J56+J71+J89+J99+J125+J144+J163+J193+J213+J226+J236+J246+J257+J270+J292+J309+J323+J340+J360+J383+J408+J426+J446)</f>
        <v>147795</v>
      </c>
      <c r="K448" s="45">
        <f>(J448/E448)*100</f>
        <v>81.171256274783332</v>
      </c>
      <c r="L448" s="18"/>
    </row>
    <row r="449" spans="1:13" ht="13.5" thickTop="1" x14ac:dyDescent="0.2"/>
    <row r="450" spans="1:13" ht="15" x14ac:dyDescent="0.2">
      <c r="A450" s="50" t="s">
        <v>379</v>
      </c>
      <c r="C450" s="19"/>
      <c r="D450" s="18"/>
      <c r="E450" s="19"/>
      <c r="L450" s="18"/>
      <c r="M450" s="19"/>
    </row>
  </sheetData>
  <mergeCells count="150">
    <mergeCell ref="A6:A7"/>
    <mergeCell ref="B6:B7"/>
    <mergeCell ref="C6:D6"/>
    <mergeCell ref="E6:E7"/>
    <mergeCell ref="F6:G6"/>
    <mergeCell ref="H6:K6"/>
    <mergeCell ref="A41:A42"/>
    <mergeCell ref="B41:B42"/>
    <mergeCell ref="C41:D41"/>
    <mergeCell ref="E41:E42"/>
    <mergeCell ref="F41:G41"/>
    <mergeCell ref="H41:K41"/>
    <mergeCell ref="A20:A21"/>
    <mergeCell ref="B20:B21"/>
    <mergeCell ref="C20:D20"/>
    <mergeCell ref="E20:E21"/>
    <mergeCell ref="F20:G20"/>
    <mergeCell ref="H20:K20"/>
    <mergeCell ref="A72:A73"/>
    <mergeCell ref="B72:B73"/>
    <mergeCell ref="C72:D72"/>
    <mergeCell ref="E72:E73"/>
    <mergeCell ref="F72:G72"/>
    <mergeCell ref="H72:K72"/>
    <mergeCell ref="A57:A58"/>
    <mergeCell ref="B57:B58"/>
    <mergeCell ref="C57:D57"/>
    <mergeCell ref="E57:E58"/>
    <mergeCell ref="F57:G57"/>
    <mergeCell ref="H57:K57"/>
    <mergeCell ref="A100:A101"/>
    <mergeCell ref="B100:B101"/>
    <mergeCell ref="C100:D100"/>
    <mergeCell ref="E100:E101"/>
    <mergeCell ref="F100:G100"/>
    <mergeCell ref="H100:K100"/>
    <mergeCell ref="A90:A91"/>
    <mergeCell ref="B90:B91"/>
    <mergeCell ref="C90:D90"/>
    <mergeCell ref="E90:E91"/>
    <mergeCell ref="F90:G90"/>
    <mergeCell ref="H90:K90"/>
    <mergeCell ref="A145:A146"/>
    <mergeCell ref="B145:B146"/>
    <mergeCell ref="C145:D145"/>
    <mergeCell ref="E145:E146"/>
    <mergeCell ref="F145:G145"/>
    <mergeCell ref="H145:K145"/>
    <mergeCell ref="A126:A127"/>
    <mergeCell ref="B126:B127"/>
    <mergeCell ref="C126:D126"/>
    <mergeCell ref="E126:E127"/>
    <mergeCell ref="F126:G126"/>
    <mergeCell ref="H126:K126"/>
    <mergeCell ref="A194:A195"/>
    <mergeCell ref="B194:B195"/>
    <mergeCell ref="C194:D194"/>
    <mergeCell ref="E194:E195"/>
    <mergeCell ref="F194:G194"/>
    <mergeCell ref="H194:K194"/>
    <mergeCell ref="A164:A165"/>
    <mergeCell ref="B164:B165"/>
    <mergeCell ref="C164:D164"/>
    <mergeCell ref="E164:E165"/>
    <mergeCell ref="F164:G164"/>
    <mergeCell ref="H164:K164"/>
    <mergeCell ref="A227:A228"/>
    <mergeCell ref="B227:B228"/>
    <mergeCell ref="C227:D227"/>
    <mergeCell ref="E227:E228"/>
    <mergeCell ref="F227:G227"/>
    <mergeCell ref="H227:K227"/>
    <mergeCell ref="A214:A215"/>
    <mergeCell ref="B214:B215"/>
    <mergeCell ref="C214:D214"/>
    <mergeCell ref="E214:E215"/>
    <mergeCell ref="F214:G214"/>
    <mergeCell ref="H214:K214"/>
    <mergeCell ref="A247:A248"/>
    <mergeCell ref="B247:B248"/>
    <mergeCell ref="C247:D247"/>
    <mergeCell ref="E247:E248"/>
    <mergeCell ref="F247:G247"/>
    <mergeCell ref="H247:K247"/>
    <mergeCell ref="A237:A238"/>
    <mergeCell ref="B237:B238"/>
    <mergeCell ref="C237:D237"/>
    <mergeCell ref="E237:E238"/>
    <mergeCell ref="F237:G237"/>
    <mergeCell ref="H237:K237"/>
    <mergeCell ref="A271:A272"/>
    <mergeCell ref="B271:B272"/>
    <mergeCell ref="C271:D271"/>
    <mergeCell ref="E271:E272"/>
    <mergeCell ref="F271:G271"/>
    <mergeCell ref="H271:K271"/>
    <mergeCell ref="A258:A259"/>
    <mergeCell ref="B258:B259"/>
    <mergeCell ref="C258:D258"/>
    <mergeCell ref="E258:E259"/>
    <mergeCell ref="F258:G258"/>
    <mergeCell ref="H258:K258"/>
    <mergeCell ref="A310:A311"/>
    <mergeCell ref="B310:B311"/>
    <mergeCell ref="C310:D310"/>
    <mergeCell ref="E310:E311"/>
    <mergeCell ref="F310:G310"/>
    <mergeCell ref="H310:K310"/>
    <mergeCell ref="A293:A294"/>
    <mergeCell ref="B293:B294"/>
    <mergeCell ref="C293:D293"/>
    <mergeCell ref="E293:E294"/>
    <mergeCell ref="F293:G293"/>
    <mergeCell ref="H293:K293"/>
    <mergeCell ref="A341:A342"/>
    <mergeCell ref="B341:B342"/>
    <mergeCell ref="C341:D341"/>
    <mergeCell ref="E341:E342"/>
    <mergeCell ref="F341:G341"/>
    <mergeCell ref="H341:K341"/>
    <mergeCell ref="A324:A325"/>
    <mergeCell ref="B324:B325"/>
    <mergeCell ref="C324:D324"/>
    <mergeCell ref="E324:E325"/>
    <mergeCell ref="F324:G324"/>
    <mergeCell ref="H324:K324"/>
    <mergeCell ref="A384:A385"/>
    <mergeCell ref="B384:B385"/>
    <mergeCell ref="C384:D384"/>
    <mergeCell ref="E384:E385"/>
    <mergeCell ref="F384:G384"/>
    <mergeCell ref="H384:K384"/>
    <mergeCell ref="A361:A362"/>
    <mergeCell ref="B361:B362"/>
    <mergeCell ref="C361:D361"/>
    <mergeCell ref="E361:E362"/>
    <mergeCell ref="F361:G361"/>
    <mergeCell ref="H361:K361"/>
    <mergeCell ref="A427:A428"/>
    <mergeCell ref="B427:B428"/>
    <mergeCell ref="C427:D427"/>
    <mergeCell ref="E427:E428"/>
    <mergeCell ref="F427:G427"/>
    <mergeCell ref="H427:K427"/>
    <mergeCell ref="A409:A410"/>
    <mergeCell ref="B409:B410"/>
    <mergeCell ref="C409:D409"/>
    <mergeCell ref="E409:E410"/>
    <mergeCell ref="F409:G409"/>
    <mergeCell ref="H409:K409"/>
  </mergeCells>
  <conditionalFormatting sqref="A448 G6:G7 I6:I7 K6:K7 A1:A2 A156:A158 A6:A10 A12:A16 G20:G21 I20:I21 K20:K21 A18:A29 G41:G42 I41:I42 K41:K42 G57:G58 I57:I58 K57:K58 G72:G73 I72:I73 K72:K73 G90:G91 I90:I91 K90:K91 G100:G101 I100:I101 K100:K101 G126:G127 I126:I127 K126:K127 G145:G146 I145:I146 K145:K146 G164:G165 I164:I165 K164:K165 A160:A187 G194:G195 I194:I195 K194:K195 G214:G215 I214:I215 K214:K215 G227:G228 I227:I228 K227:K228 G237:G238 I237:I238 K237:K238 G247:G248 I247:I248 K247:K248 G258:G259 I258:I259 K258:K259 G271:G272 I271:I272 K271:K272 G293:G294 I293:I294 K293:K294 A189:A298 G310:G311 I310:I311 K310:K311 G324:G325 I324:I325 K324:K325 G341:G342 I341:I342 K341:K342 A300:A343 G361:G362 I361:I362 K361:K362 G384:G385 I384:I385 K384:K385 G409:G410 I409:I410 K409:K410 G427:G428 I427:I428 K427:K428 A345:A446 A31:A154">
    <cfRule type="cellIs" dxfId="36" priority="98" stopIfTrue="1" operator="lessThan">
      <formula>0.9</formula>
    </cfRule>
  </conditionalFormatting>
  <conditionalFormatting sqref="K448 G261:G270 I261:I270 K261:K270 G327:G340 I327:I340 K327:K340 G387:G408 I387:I408 K387:K408 G412:G426 I412:I426 K412:K426 G448 I448 G75:G89 I75:I89 K75:K89 G60:G71 I60:I71 K60:K71 G103:G125 I103:I125 K103:K125 K167:K193 I167:I193 G167:G193 D167:D193 G129:G144 I129:I144 K129:K144 D129:D144 G148:G163 I148:I163 K148:K163 D148:D163 G217:G226 I217:I226 K217:K226 D217:D226 G274:G292 I274:I292 K274:K292 D274:D292 G313:G323 I313:I323 K313:K323 D313:D323 G344:G360 I344:I360 K344:K360 D344:D360 G430:G446 I430:I446 K430:K446 D430:D446 G9:G19 I9:I19 K9:K19 D9:D19 G197:G213 I197:I213 K197:K213 D197:D213 G250:G257 I250:I257 K250:K257 D250:D257 G364:G383 I364:I383 K364:K383 D364:D383 G240:G246 I240:I246 K240:K246 D240:D246 G230:G236 I230:I236 K230:K236 D230:D236 G296:G309 I296:I309 K296:K309 D296:D309 I23:I40 D23:D40 G23:G40 K23:K40">
    <cfRule type="cellIs" dxfId="35" priority="99" stopIfTrue="1" operator="lessThan">
      <formula>90</formula>
    </cfRule>
  </conditionalFormatting>
  <conditionalFormatting sqref="A299">
    <cfRule type="cellIs" dxfId="34" priority="97" stopIfTrue="1" operator="lessThan">
      <formula>0.9</formula>
    </cfRule>
  </conditionalFormatting>
  <conditionalFormatting sqref="G44:G56">
    <cfRule type="cellIs" dxfId="33" priority="96" stopIfTrue="1" operator="lessThan">
      <formula>90</formula>
    </cfRule>
  </conditionalFormatting>
  <conditionalFormatting sqref="I44:I56">
    <cfRule type="cellIs" dxfId="32" priority="95" stopIfTrue="1" operator="lessThan">
      <formula>90</formula>
    </cfRule>
  </conditionalFormatting>
  <conditionalFormatting sqref="K44:K56">
    <cfRule type="cellIs" dxfId="31" priority="94" stopIfTrue="1" operator="lessThan">
      <formula>90</formula>
    </cfRule>
  </conditionalFormatting>
  <conditionalFormatting sqref="G93:G99">
    <cfRule type="cellIs" dxfId="30" priority="93" stopIfTrue="1" operator="lessThan">
      <formula>90</formula>
    </cfRule>
  </conditionalFormatting>
  <conditionalFormatting sqref="I93:I99">
    <cfRule type="cellIs" dxfId="29" priority="92" stopIfTrue="1" operator="lessThan">
      <formula>90</formula>
    </cfRule>
  </conditionalFormatting>
  <conditionalFormatting sqref="K93:K99">
    <cfRule type="cellIs" dxfId="28" priority="91" stopIfTrue="1" operator="lessThan">
      <formula>90</formula>
    </cfRule>
  </conditionalFormatting>
  <conditionalFormatting sqref="D44:D56">
    <cfRule type="cellIs" dxfId="27" priority="90" stopIfTrue="1" operator="lessThan">
      <formula>90</formula>
    </cfRule>
  </conditionalFormatting>
  <conditionalFormatting sqref="D60:D71">
    <cfRule type="cellIs" dxfId="26" priority="89" stopIfTrue="1" operator="lessThan">
      <formula>90</formula>
    </cfRule>
  </conditionalFormatting>
  <conditionalFormatting sqref="D75:D89">
    <cfRule type="cellIs" dxfId="25" priority="88" stopIfTrue="1" operator="lessThan">
      <formula>90</formula>
    </cfRule>
  </conditionalFormatting>
  <conditionalFormatting sqref="D93:D99">
    <cfRule type="cellIs" dxfId="24" priority="87" stopIfTrue="1" operator="lessThan">
      <formula>90</formula>
    </cfRule>
  </conditionalFormatting>
  <conditionalFormatting sqref="D103:D125">
    <cfRule type="cellIs" dxfId="23" priority="86" stopIfTrue="1" operator="lessThan">
      <formula>90</formula>
    </cfRule>
  </conditionalFormatting>
  <conditionalFormatting sqref="D261:D270">
    <cfRule type="cellIs" dxfId="22" priority="85" stopIfTrue="1" operator="lessThan">
      <formula>90</formula>
    </cfRule>
  </conditionalFormatting>
  <conditionalFormatting sqref="D327:D340">
    <cfRule type="cellIs" dxfId="21" priority="84" stopIfTrue="1" operator="lessThan">
      <formula>90</formula>
    </cfRule>
  </conditionalFormatting>
  <conditionalFormatting sqref="D387:D408">
    <cfRule type="cellIs" dxfId="20" priority="83" stopIfTrue="1" operator="lessThan">
      <formula>90</formula>
    </cfRule>
  </conditionalFormatting>
  <conditionalFormatting sqref="D412:D426">
    <cfRule type="cellIs" dxfId="19" priority="82" stopIfTrue="1" operator="lessThan">
      <formula>90</formula>
    </cfRule>
  </conditionalFormatting>
  <conditionalFormatting sqref="D448">
    <cfRule type="cellIs" dxfId="18" priority="81" stopIfTrue="1" operator="lessThan">
      <formula>90</formula>
    </cfRule>
  </conditionalFormatting>
  <conditionalFormatting sqref="A155">
    <cfRule type="cellIs" dxfId="17" priority="80" stopIfTrue="1" operator="lessThan">
      <formula>0.9</formula>
    </cfRule>
  </conditionalFormatting>
  <conditionalFormatting sqref="A450">
    <cfRule type="cellIs" dxfId="16" priority="79" stopIfTrue="1" operator="lessThan">
      <formula>0.9</formula>
    </cfRule>
  </conditionalFormatting>
  <conditionalFormatting sqref="A11">
    <cfRule type="cellIs" dxfId="15" priority="78" stopIfTrue="1" operator="lessThan">
      <formula>0.9</formula>
    </cfRule>
  </conditionalFormatting>
  <conditionalFormatting sqref="A17">
    <cfRule type="cellIs" dxfId="14" priority="77" stopIfTrue="1" operator="lessThan">
      <formula>0.9</formula>
    </cfRule>
  </conditionalFormatting>
  <conditionalFormatting sqref="A30">
    <cfRule type="cellIs" dxfId="13" priority="76" stopIfTrue="1" operator="lessThan">
      <formula>0.9</formula>
    </cfRule>
  </conditionalFormatting>
  <conditionalFormatting sqref="A159">
    <cfRule type="cellIs" dxfId="12" priority="75" stopIfTrue="1" operator="lessThan">
      <formula>0.9</formula>
    </cfRule>
  </conditionalFormatting>
  <conditionalFormatting sqref="A188">
    <cfRule type="cellIs" dxfId="11" priority="74" stopIfTrue="1" operator="lessThan">
      <formula>0.9</formula>
    </cfRule>
  </conditionalFormatting>
  <conditionalFormatting sqref="A344">
    <cfRule type="cellIs" dxfId="10" priority="73"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9" max="16383" man="1"/>
    <brk id="40" max="16383" man="1"/>
    <brk id="56" max="16383" man="1"/>
    <brk id="71" max="16383" man="1"/>
    <brk id="89" max="16383" man="1"/>
    <brk id="99" max="16383" man="1"/>
    <brk id="125" max="16383" man="1"/>
    <brk id="144" max="16383" man="1"/>
    <brk id="163" max="16383" man="1"/>
    <brk id="193" max="16383" man="1"/>
    <brk id="213" max="16383" man="1"/>
    <brk id="226" max="16383" man="1"/>
    <brk id="236" max="16383" man="1"/>
    <brk id="246" max="16383" man="1"/>
    <brk id="257" max="16383" man="1"/>
    <brk id="270" max="16383" man="1"/>
    <brk id="292" max="16383" man="1"/>
    <brk id="309" max="16383" man="1"/>
    <brk id="323" max="16383" man="1"/>
    <brk id="340" max="16383" man="1"/>
    <brk id="360" max="16383" man="1"/>
    <brk id="383" max="16383" man="1"/>
    <brk id="408" max="16383" man="1"/>
    <brk id="426" max="16383" man="1"/>
    <brk id="4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0879E-D851-46C6-B7B4-13CC1DFF68C7}">
  <sheetPr>
    <tabColor rgb="FF00B0F0"/>
  </sheetPr>
  <dimension ref="A1:IX447"/>
  <sheetViews>
    <sheetView zoomScale="85" zoomScaleNormal="85" workbookViewId="0">
      <pane ySplit="3" topLeftCell="A4" activePane="bottomLeft" state="frozen"/>
      <selection pane="bottomLeft"/>
    </sheetView>
  </sheetViews>
  <sheetFormatPr defaultColWidth="9.140625" defaultRowHeight="12.75" x14ac:dyDescent="0.2"/>
  <cols>
    <col min="1" max="1" width="45.42578125" style="18" customWidth="1"/>
    <col min="2" max="2" width="15.7109375" style="42" customWidth="1"/>
    <col min="3" max="3" width="13.28515625" style="42" customWidth="1"/>
    <col min="4" max="4" width="9.7109375" style="62" customWidth="1"/>
    <col min="5" max="5" width="15.7109375" style="62" customWidth="1"/>
    <col min="6" max="6" width="13.28515625" style="62" customWidth="1"/>
    <col min="7" max="7" width="9.7109375" style="62" customWidth="1"/>
    <col min="8" max="8" width="15.7109375" style="42" customWidth="1"/>
    <col min="9" max="9" width="13.28515625" style="42" customWidth="1"/>
    <col min="10" max="10" width="9.7109375" style="62" customWidth="1"/>
    <col min="11" max="11" width="15.7109375" style="62" customWidth="1"/>
    <col min="12" max="12" width="13.28515625" style="62" customWidth="1"/>
    <col min="13" max="13" width="9.7109375" style="62" customWidth="1"/>
    <col min="14" max="14" width="15.7109375" style="42" customWidth="1"/>
    <col min="15" max="15" width="13.28515625" style="42" customWidth="1"/>
    <col min="16" max="16" width="9.7109375" style="62" customWidth="1"/>
    <col min="17" max="17" width="15.7109375" style="62" customWidth="1"/>
    <col min="18" max="18" width="13.28515625" style="62" customWidth="1"/>
    <col min="19" max="19" width="9.7109375" style="62" customWidth="1"/>
    <col min="20" max="20" width="15.7109375" style="42" customWidth="1"/>
    <col min="21" max="21" width="13.28515625" style="42" customWidth="1"/>
    <col min="22" max="22" width="9.7109375" style="62" customWidth="1"/>
    <col min="23" max="23" width="15.7109375" style="62" customWidth="1"/>
    <col min="24" max="24" width="13.28515625" style="62" customWidth="1"/>
    <col min="25" max="25" width="9.7109375" style="62" customWidth="1"/>
    <col min="26" max="26" width="15.7109375" style="42" customWidth="1"/>
    <col min="27" max="27" width="13.28515625" style="42" customWidth="1"/>
    <col min="28" max="28" width="9.7109375" style="62" customWidth="1"/>
    <col min="29" max="29" width="15.7109375" style="62" customWidth="1"/>
    <col min="30" max="30" width="13.28515625" style="62" customWidth="1"/>
    <col min="31" max="31" width="9.7109375" style="62" customWidth="1"/>
    <col min="32" max="32" width="15.7109375" style="52" customWidth="1"/>
    <col min="33" max="33" width="13.28515625" style="18" customWidth="1"/>
    <col min="34" max="34" width="10" style="19" customWidth="1"/>
    <col min="35" max="16384" width="9.140625" style="42"/>
  </cols>
  <sheetData>
    <row r="1" spans="1:258" s="20" customFormat="1" ht="18" x14ac:dyDescent="0.25">
      <c r="A1" s="17" t="s">
        <v>461</v>
      </c>
      <c r="B1" s="18"/>
      <c r="C1" s="52"/>
      <c r="D1" s="51"/>
      <c r="E1" s="51"/>
      <c r="F1" s="51"/>
      <c r="G1" s="51"/>
      <c r="H1" s="18"/>
      <c r="I1" s="52"/>
      <c r="J1" s="51"/>
      <c r="K1" s="51"/>
      <c r="L1" s="51"/>
      <c r="M1" s="51"/>
      <c r="N1" s="18"/>
      <c r="O1" s="52"/>
      <c r="P1" s="51"/>
      <c r="Q1" s="51"/>
      <c r="R1" s="51"/>
      <c r="S1" s="51"/>
      <c r="T1" s="18"/>
      <c r="U1" s="52"/>
      <c r="V1" s="51"/>
      <c r="W1" s="51"/>
      <c r="X1" s="51"/>
      <c r="Y1" s="51"/>
      <c r="Z1" s="18"/>
      <c r="AA1" s="52"/>
      <c r="AB1" s="51"/>
      <c r="AC1" s="51"/>
      <c r="AD1" s="51"/>
      <c r="AE1" s="51"/>
      <c r="AF1" s="52"/>
      <c r="AG1" s="18"/>
      <c r="AH1" s="19"/>
    </row>
    <row r="2" spans="1:258" s="20" customFormat="1" ht="18" x14ac:dyDescent="0.25">
      <c r="A2" s="17" t="s">
        <v>380</v>
      </c>
      <c r="B2" s="18"/>
      <c r="C2" s="52"/>
      <c r="D2" s="51"/>
      <c r="E2" s="51"/>
      <c r="F2" s="51"/>
      <c r="G2" s="51"/>
      <c r="H2" s="18"/>
      <c r="I2" s="52"/>
      <c r="J2" s="51"/>
      <c r="K2" s="51"/>
      <c r="L2" s="51"/>
      <c r="M2" s="51"/>
      <c r="N2" s="18"/>
      <c r="O2" s="52"/>
      <c r="P2" s="51"/>
      <c r="Q2" s="51"/>
      <c r="R2" s="51"/>
      <c r="S2" s="51"/>
      <c r="T2" s="18"/>
      <c r="U2" s="52"/>
      <c r="V2" s="51"/>
      <c r="W2" s="51"/>
      <c r="X2" s="51"/>
      <c r="Y2" s="51"/>
      <c r="Z2" s="18"/>
      <c r="AA2" s="52"/>
      <c r="AB2" s="51"/>
      <c r="AC2" s="51"/>
      <c r="AD2" s="51"/>
      <c r="AE2" s="51"/>
      <c r="AF2" s="52"/>
      <c r="AG2" s="25"/>
      <c r="AH2" s="19"/>
    </row>
    <row r="3" spans="1:258" s="20" customFormat="1" ht="18.75" customHeight="1" x14ac:dyDescent="0.2">
      <c r="A3" s="80" t="s">
        <v>398</v>
      </c>
      <c r="C3" s="18"/>
      <c r="D3" s="52"/>
      <c r="E3" s="52"/>
      <c r="F3" s="52"/>
      <c r="G3" s="52"/>
      <c r="I3" s="18"/>
      <c r="J3" s="52"/>
      <c r="K3" s="52"/>
      <c r="L3" s="52"/>
      <c r="M3" s="52"/>
      <c r="O3" s="18"/>
      <c r="P3" s="52"/>
      <c r="Q3" s="52"/>
      <c r="R3" s="52"/>
      <c r="S3" s="52"/>
      <c r="U3" s="18"/>
      <c r="V3" s="52"/>
      <c r="W3" s="52"/>
      <c r="X3" s="52"/>
      <c r="Y3" s="52"/>
      <c r="AA3" s="18"/>
      <c r="AB3" s="52"/>
      <c r="AC3" s="52"/>
      <c r="AD3" s="52"/>
      <c r="AE3" s="52"/>
      <c r="AF3" s="52"/>
      <c r="AG3" s="52"/>
      <c r="AH3" s="23"/>
    </row>
    <row r="4" spans="1:258" s="20" customFormat="1" ht="5.0999999999999996" customHeight="1" x14ac:dyDescent="0.2">
      <c r="A4" s="26"/>
      <c r="B4" s="18"/>
      <c r="C4" s="52"/>
      <c r="D4" s="51"/>
      <c r="E4" s="51"/>
      <c r="F4" s="51"/>
      <c r="G4" s="51"/>
      <c r="H4" s="18"/>
      <c r="I4" s="52"/>
      <c r="J4" s="51"/>
      <c r="K4" s="51"/>
      <c r="L4" s="51"/>
      <c r="M4" s="51"/>
      <c r="N4" s="18"/>
      <c r="O4" s="52"/>
      <c r="P4" s="51"/>
      <c r="Q4" s="51"/>
      <c r="R4" s="51"/>
      <c r="S4" s="51"/>
      <c r="T4" s="18"/>
      <c r="U4" s="52"/>
      <c r="V4" s="51"/>
      <c r="W4" s="51"/>
      <c r="X4" s="51"/>
      <c r="Y4" s="51"/>
      <c r="Z4" s="18"/>
      <c r="AA4" s="52"/>
      <c r="AB4" s="51"/>
      <c r="AC4" s="51"/>
      <c r="AD4" s="51"/>
      <c r="AE4" s="51"/>
      <c r="AF4" s="52"/>
      <c r="AG4" s="18"/>
      <c r="AH4" s="27"/>
    </row>
    <row r="5" spans="1:258" s="30" customFormat="1" ht="25.5" customHeight="1" x14ac:dyDescent="0.2">
      <c r="A5" s="110" t="s">
        <v>295</v>
      </c>
      <c r="B5" s="118" t="s">
        <v>433</v>
      </c>
      <c r="C5" s="120" t="s">
        <v>434</v>
      </c>
      <c r="D5" s="121"/>
      <c r="E5" s="118" t="s">
        <v>435</v>
      </c>
      <c r="F5" s="120" t="s">
        <v>436</v>
      </c>
      <c r="G5" s="121"/>
      <c r="H5" s="118" t="s">
        <v>439</v>
      </c>
      <c r="I5" s="120" t="s">
        <v>440</v>
      </c>
      <c r="J5" s="121"/>
      <c r="K5" s="118" t="s">
        <v>441</v>
      </c>
      <c r="L5" s="120" t="s">
        <v>442</v>
      </c>
      <c r="M5" s="121"/>
      <c r="N5" s="118" t="s">
        <v>444</v>
      </c>
      <c r="O5" s="120" t="s">
        <v>443</v>
      </c>
      <c r="P5" s="121"/>
      <c r="Q5" s="118" t="s">
        <v>449</v>
      </c>
      <c r="R5" s="120" t="s">
        <v>450</v>
      </c>
      <c r="S5" s="121"/>
      <c r="T5" s="118" t="s">
        <v>451</v>
      </c>
      <c r="U5" s="120" t="s">
        <v>452</v>
      </c>
      <c r="V5" s="121"/>
      <c r="W5" s="118" t="s">
        <v>445</v>
      </c>
      <c r="X5" s="120" t="s">
        <v>446</v>
      </c>
      <c r="Y5" s="121"/>
      <c r="Z5" s="132" t="s">
        <v>447</v>
      </c>
      <c r="AA5" s="120" t="s">
        <v>448</v>
      </c>
      <c r="AB5" s="121"/>
      <c r="AC5" s="132" t="s">
        <v>453</v>
      </c>
      <c r="AD5" s="120" t="s">
        <v>454</v>
      </c>
      <c r="AE5" s="121"/>
      <c r="AF5" s="117" t="s">
        <v>430</v>
      </c>
      <c r="AG5" s="105" t="s">
        <v>431</v>
      </c>
      <c r="AH5" s="114"/>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row>
    <row r="6" spans="1:258" s="34" customFormat="1" ht="25.5" customHeight="1" x14ac:dyDescent="0.2">
      <c r="A6" s="111"/>
      <c r="B6" s="119"/>
      <c r="C6" s="63" t="s">
        <v>401</v>
      </c>
      <c r="D6" s="64" t="s">
        <v>294</v>
      </c>
      <c r="E6" s="119"/>
      <c r="F6" s="63" t="s">
        <v>401</v>
      </c>
      <c r="G6" s="64" t="s">
        <v>294</v>
      </c>
      <c r="H6" s="119"/>
      <c r="I6" s="63" t="s">
        <v>401</v>
      </c>
      <c r="J6" s="64" t="s">
        <v>294</v>
      </c>
      <c r="K6" s="119"/>
      <c r="L6" s="63" t="s">
        <v>401</v>
      </c>
      <c r="M6" s="64" t="s">
        <v>294</v>
      </c>
      <c r="N6" s="119"/>
      <c r="O6" s="63" t="s">
        <v>401</v>
      </c>
      <c r="P6" s="64" t="s">
        <v>294</v>
      </c>
      <c r="Q6" s="119"/>
      <c r="R6" s="63" t="s">
        <v>401</v>
      </c>
      <c r="S6" s="64" t="s">
        <v>294</v>
      </c>
      <c r="T6" s="119"/>
      <c r="U6" s="63" t="s">
        <v>401</v>
      </c>
      <c r="V6" s="64" t="s">
        <v>294</v>
      </c>
      <c r="W6" s="119"/>
      <c r="X6" s="63" t="s">
        <v>401</v>
      </c>
      <c r="Y6" s="64" t="s">
        <v>294</v>
      </c>
      <c r="Z6" s="125"/>
      <c r="AA6" s="63" t="s">
        <v>401</v>
      </c>
      <c r="AB6" s="64" t="s">
        <v>294</v>
      </c>
      <c r="AC6" s="125"/>
      <c r="AD6" s="63" t="s">
        <v>401</v>
      </c>
      <c r="AE6" s="64" t="s">
        <v>294</v>
      </c>
      <c r="AF6" s="116"/>
      <c r="AG6" s="57" t="s">
        <v>401</v>
      </c>
      <c r="AH6" s="33" t="s">
        <v>294</v>
      </c>
    </row>
    <row r="7" spans="1:258" s="38" customFormat="1" ht="18" x14ac:dyDescent="0.25">
      <c r="A7" s="35" t="s">
        <v>315</v>
      </c>
      <c r="B7" s="65"/>
      <c r="C7" s="65"/>
      <c r="D7" s="66"/>
      <c r="E7" s="66"/>
      <c r="F7" s="66"/>
      <c r="G7" s="66"/>
      <c r="H7" s="65"/>
      <c r="I7" s="65"/>
      <c r="J7" s="66"/>
      <c r="K7" s="66"/>
      <c r="L7" s="66"/>
      <c r="M7" s="66"/>
      <c r="N7" s="65"/>
      <c r="O7" s="65"/>
      <c r="P7" s="66"/>
      <c r="Q7" s="66"/>
      <c r="R7" s="66"/>
      <c r="S7" s="66"/>
      <c r="T7" s="65"/>
      <c r="U7" s="65"/>
      <c r="V7" s="66"/>
      <c r="W7" s="66"/>
      <c r="X7" s="66"/>
      <c r="Y7" s="66"/>
      <c r="Z7" s="65"/>
      <c r="AA7" s="65"/>
      <c r="AB7" s="66"/>
      <c r="AC7" s="66"/>
      <c r="AD7" s="66"/>
      <c r="AE7" s="66"/>
      <c r="AF7" s="36"/>
      <c r="AG7" s="36"/>
      <c r="AH7" s="58"/>
    </row>
    <row r="8" spans="1:258" x14ac:dyDescent="0.2">
      <c r="A8" s="36" t="s">
        <v>385</v>
      </c>
      <c r="B8" s="67">
        <v>213</v>
      </c>
      <c r="C8" s="67">
        <v>139</v>
      </c>
      <c r="D8" s="41">
        <v>65.258200000000002</v>
      </c>
      <c r="E8" s="75">
        <v>239</v>
      </c>
      <c r="F8" s="75">
        <v>128</v>
      </c>
      <c r="G8" s="41">
        <v>53.5565</v>
      </c>
      <c r="H8" s="67">
        <v>234</v>
      </c>
      <c r="I8" s="67">
        <v>160</v>
      </c>
      <c r="J8" s="41">
        <v>68.376099999999994</v>
      </c>
      <c r="K8" s="67">
        <v>235</v>
      </c>
      <c r="L8" s="67">
        <v>143</v>
      </c>
      <c r="M8" s="41">
        <v>60.851100000000002</v>
      </c>
      <c r="N8" s="67">
        <v>238</v>
      </c>
      <c r="O8" s="67">
        <v>168</v>
      </c>
      <c r="P8" s="41">
        <v>70.588200000000001</v>
      </c>
      <c r="Q8" s="67">
        <v>254</v>
      </c>
      <c r="R8" s="67">
        <v>155</v>
      </c>
      <c r="S8" s="41">
        <v>61.023600000000002</v>
      </c>
      <c r="T8" s="67">
        <v>228</v>
      </c>
      <c r="U8" s="67">
        <v>179</v>
      </c>
      <c r="V8" s="41">
        <v>78.508799999999994</v>
      </c>
      <c r="W8" s="67">
        <v>262</v>
      </c>
      <c r="X8" s="67">
        <v>139</v>
      </c>
      <c r="Y8" s="41">
        <v>53.053400000000003</v>
      </c>
      <c r="Z8" s="67">
        <v>240</v>
      </c>
      <c r="AA8" s="67">
        <v>129</v>
      </c>
      <c r="AB8" s="41">
        <v>53.75</v>
      </c>
      <c r="AC8" s="67">
        <v>252</v>
      </c>
      <c r="AD8" s="67">
        <v>95</v>
      </c>
      <c r="AE8" s="41">
        <v>37.698399999999999</v>
      </c>
      <c r="AF8" s="40">
        <v>492</v>
      </c>
      <c r="AG8" s="40">
        <v>369</v>
      </c>
      <c r="AH8" s="41">
        <v>75</v>
      </c>
    </row>
    <row r="9" spans="1:258" x14ac:dyDescent="0.2">
      <c r="A9" s="36" t="s">
        <v>0</v>
      </c>
      <c r="B9" s="67">
        <v>944</v>
      </c>
      <c r="C9" s="67">
        <v>634</v>
      </c>
      <c r="D9" s="41">
        <v>67.161000000000001</v>
      </c>
      <c r="E9" s="75">
        <v>956</v>
      </c>
      <c r="F9" s="75">
        <v>536</v>
      </c>
      <c r="G9" s="41">
        <v>56.066899999999997</v>
      </c>
      <c r="H9" s="67">
        <v>942</v>
      </c>
      <c r="I9" s="67">
        <v>648</v>
      </c>
      <c r="J9" s="41">
        <v>68.7898</v>
      </c>
      <c r="K9" s="67">
        <v>1076</v>
      </c>
      <c r="L9" s="67">
        <v>634</v>
      </c>
      <c r="M9" s="41">
        <v>58.921900000000001</v>
      </c>
      <c r="N9" s="67">
        <v>933</v>
      </c>
      <c r="O9" s="67">
        <v>662</v>
      </c>
      <c r="P9" s="41">
        <v>70.953900000000004</v>
      </c>
      <c r="Q9" s="67">
        <v>1066</v>
      </c>
      <c r="R9" s="67">
        <v>638</v>
      </c>
      <c r="S9" s="41">
        <v>59.849899999999998</v>
      </c>
      <c r="T9" s="67">
        <v>1044</v>
      </c>
      <c r="U9" s="67">
        <v>804</v>
      </c>
      <c r="V9" s="41">
        <v>77.011499999999998</v>
      </c>
      <c r="W9" s="67">
        <v>1043</v>
      </c>
      <c r="X9" s="67">
        <v>539</v>
      </c>
      <c r="Y9" s="41">
        <v>51.677900000000001</v>
      </c>
      <c r="Z9" s="67">
        <v>3235</v>
      </c>
      <c r="AA9" s="67">
        <v>1962</v>
      </c>
      <c r="AB9" s="41">
        <v>60.649099999999997</v>
      </c>
      <c r="AC9" s="67">
        <v>2460</v>
      </c>
      <c r="AD9" s="67">
        <v>765</v>
      </c>
      <c r="AE9" s="41">
        <v>31.0976</v>
      </c>
      <c r="AF9" s="40">
        <v>1999</v>
      </c>
      <c r="AG9" s="40">
        <v>1420</v>
      </c>
      <c r="AH9" s="41">
        <v>71.035499999999999</v>
      </c>
    </row>
    <row r="10" spans="1:258" x14ac:dyDescent="0.2">
      <c r="A10" s="36" t="s">
        <v>362</v>
      </c>
      <c r="B10" s="67">
        <v>247</v>
      </c>
      <c r="C10" s="67">
        <v>159</v>
      </c>
      <c r="D10" s="41">
        <v>64.372500000000002</v>
      </c>
      <c r="E10" s="75">
        <v>267</v>
      </c>
      <c r="F10" s="75">
        <v>147</v>
      </c>
      <c r="G10" s="41">
        <v>55.056199999999997</v>
      </c>
      <c r="H10" s="67">
        <v>272</v>
      </c>
      <c r="I10" s="67">
        <v>179</v>
      </c>
      <c r="J10" s="41">
        <v>65.808800000000005</v>
      </c>
      <c r="K10" s="67">
        <v>277</v>
      </c>
      <c r="L10" s="67">
        <v>149</v>
      </c>
      <c r="M10" s="41">
        <v>53.790599999999998</v>
      </c>
      <c r="N10" s="67">
        <v>295</v>
      </c>
      <c r="O10" s="67">
        <v>192</v>
      </c>
      <c r="P10" s="41">
        <v>65.084699999999998</v>
      </c>
      <c r="Q10" s="67">
        <v>311</v>
      </c>
      <c r="R10" s="67">
        <v>182</v>
      </c>
      <c r="S10" s="41">
        <v>58.520899999999997</v>
      </c>
      <c r="T10" s="67">
        <v>298</v>
      </c>
      <c r="U10" s="67">
        <v>229</v>
      </c>
      <c r="V10" s="41">
        <v>76.845600000000005</v>
      </c>
      <c r="W10" s="67">
        <v>275</v>
      </c>
      <c r="X10" s="67">
        <v>148</v>
      </c>
      <c r="Y10" s="41">
        <v>53.818199999999997</v>
      </c>
      <c r="Z10" s="67">
        <v>203</v>
      </c>
      <c r="AA10" s="67">
        <v>112</v>
      </c>
      <c r="AB10" s="41">
        <v>55.172400000000003</v>
      </c>
      <c r="AC10" s="67">
        <v>313</v>
      </c>
      <c r="AD10" s="67">
        <v>142</v>
      </c>
      <c r="AE10" s="41">
        <v>45.367400000000004</v>
      </c>
      <c r="AF10" s="40">
        <v>606</v>
      </c>
      <c r="AG10" s="40">
        <v>439</v>
      </c>
      <c r="AH10" s="41">
        <v>72.4422</v>
      </c>
    </row>
    <row r="11" spans="1:258" x14ac:dyDescent="0.2">
      <c r="A11" s="36" t="s">
        <v>358</v>
      </c>
      <c r="B11" s="67">
        <v>312</v>
      </c>
      <c r="C11" s="67">
        <v>195</v>
      </c>
      <c r="D11" s="41">
        <v>62.5</v>
      </c>
      <c r="E11" s="75">
        <v>328</v>
      </c>
      <c r="F11" s="75">
        <v>183</v>
      </c>
      <c r="G11" s="41">
        <v>55.792700000000004</v>
      </c>
      <c r="H11" s="67">
        <v>291</v>
      </c>
      <c r="I11" s="67">
        <v>202</v>
      </c>
      <c r="J11" s="41">
        <v>69.415800000000004</v>
      </c>
      <c r="K11" s="67">
        <v>354</v>
      </c>
      <c r="L11" s="67">
        <v>198</v>
      </c>
      <c r="M11" s="41">
        <v>55.932200000000002</v>
      </c>
      <c r="N11" s="67">
        <v>344</v>
      </c>
      <c r="O11" s="67">
        <v>241</v>
      </c>
      <c r="P11" s="41">
        <v>70.058099999999996</v>
      </c>
      <c r="Q11" s="67">
        <v>356</v>
      </c>
      <c r="R11" s="67">
        <v>200</v>
      </c>
      <c r="S11" s="41">
        <v>56.1798</v>
      </c>
      <c r="T11" s="67">
        <v>308</v>
      </c>
      <c r="U11" s="67">
        <v>221</v>
      </c>
      <c r="V11" s="41">
        <v>71.753200000000007</v>
      </c>
      <c r="W11" s="67">
        <v>367</v>
      </c>
      <c r="X11" s="67">
        <v>197</v>
      </c>
      <c r="Y11" s="41">
        <v>53.6785</v>
      </c>
      <c r="Z11" s="67">
        <v>293</v>
      </c>
      <c r="AA11" s="67">
        <v>152</v>
      </c>
      <c r="AB11" s="41">
        <v>51.877099999999999</v>
      </c>
      <c r="AC11" s="67">
        <v>321</v>
      </c>
      <c r="AD11" s="67">
        <v>112</v>
      </c>
      <c r="AE11" s="41">
        <v>34.890999999999998</v>
      </c>
      <c r="AF11" s="40">
        <v>700</v>
      </c>
      <c r="AG11" s="40">
        <v>522</v>
      </c>
      <c r="AH11" s="41">
        <v>74.571399999999997</v>
      </c>
    </row>
    <row r="12" spans="1:258" x14ac:dyDescent="0.2">
      <c r="A12" s="36" t="s">
        <v>311</v>
      </c>
      <c r="B12" s="67">
        <v>182</v>
      </c>
      <c r="C12" s="67">
        <v>113</v>
      </c>
      <c r="D12" s="41">
        <v>62.087899999999998</v>
      </c>
      <c r="E12" s="75">
        <v>185</v>
      </c>
      <c r="F12" s="75">
        <v>99</v>
      </c>
      <c r="G12" s="41">
        <v>53.513500000000001</v>
      </c>
      <c r="H12" s="67">
        <v>183</v>
      </c>
      <c r="I12" s="67">
        <v>125</v>
      </c>
      <c r="J12" s="41">
        <v>68.305999999999997</v>
      </c>
      <c r="K12" s="67">
        <v>226</v>
      </c>
      <c r="L12" s="67">
        <v>98</v>
      </c>
      <c r="M12" s="41">
        <v>43.3628</v>
      </c>
      <c r="N12" s="67">
        <v>187</v>
      </c>
      <c r="O12" s="67">
        <v>125</v>
      </c>
      <c r="P12" s="41">
        <v>66.844899999999996</v>
      </c>
      <c r="Q12" s="67">
        <v>221</v>
      </c>
      <c r="R12" s="67">
        <v>124</v>
      </c>
      <c r="S12" s="41">
        <v>56.108600000000003</v>
      </c>
      <c r="T12" s="67">
        <v>224</v>
      </c>
      <c r="U12" s="67">
        <v>152</v>
      </c>
      <c r="V12" s="41">
        <v>67.857100000000003</v>
      </c>
      <c r="W12" s="67">
        <v>209</v>
      </c>
      <c r="X12" s="67">
        <v>99</v>
      </c>
      <c r="Y12" s="41">
        <v>47.368400000000001</v>
      </c>
      <c r="Z12" s="67">
        <v>207</v>
      </c>
      <c r="AA12" s="67">
        <v>109</v>
      </c>
      <c r="AB12" s="41">
        <v>52.656999999999996</v>
      </c>
      <c r="AC12" s="67">
        <v>243</v>
      </c>
      <c r="AD12" s="67">
        <v>108</v>
      </c>
      <c r="AE12" s="41">
        <v>44.444400000000002</v>
      </c>
      <c r="AF12" s="40">
        <v>408</v>
      </c>
      <c r="AG12" s="40">
        <v>308</v>
      </c>
      <c r="AH12" s="41">
        <v>75.490200000000002</v>
      </c>
    </row>
    <row r="13" spans="1:258" x14ac:dyDescent="0.2">
      <c r="A13" s="36" t="s">
        <v>1</v>
      </c>
      <c r="B13" s="67">
        <v>73</v>
      </c>
      <c r="C13" s="67">
        <v>44</v>
      </c>
      <c r="D13" s="41">
        <v>60.274000000000001</v>
      </c>
      <c r="E13" s="75">
        <v>77</v>
      </c>
      <c r="F13" s="75">
        <v>38</v>
      </c>
      <c r="G13" s="41">
        <v>49.3506</v>
      </c>
      <c r="H13" s="67">
        <v>63</v>
      </c>
      <c r="I13" s="67">
        <v>39</v>
      </c>
      <c r="J13" s="41">
        <v>61.904800000000002</v>
      </c>
      <c r="K13" s="67">
        <v>78</v>
      </c>
      <c r="L13" s="67">
        <v>41</v>
      </c>
      <c r="M13" s="41">
        <v>52.564100000000003</v>
      </c>
      <c r="N13" s="67">
        <v>63</v>
      </c>
      <c r="O13" s="67">
        <v>39</v>
      </c>
      <c r="P13" s="41">
        <v>61.904800000000002</v>
      </c>
      <c r="Q13" s="67">
        <v>67</v>
      </c>
      <c r="R13" s="67">
        <v>32</v>
      </c>
      <c r="S13" s="41">
        <v>47.761200000000002</v>
      </c>
      <c r="T13" s="67">
        <v>51</v>
      </c>
      <c r="U13" s="67">
        <v>35</v>
      </c>
      <c r="V13" s="41">
        <v>68.627499999999998</v>
      </c>
      <c r="W13" s="67">
        <v>63</v>
      </c>
      <c r="X13" s="67">
        <v>25</v>
      </c>
      <c r="Y13" s="41">
        <v>39.682499999999997</v>
      </c>
      <c r="Z13" s="67">
        <v>53</v>
      </c>
      <c r="AA13" s="67">
        <v>27</v>
      </c>
      <c r="AB13" s="41">
        <v>50.943399999999997</v>
      </c>
      <c r="AC13" s="67">
        <v>74</v>
      </c>
      <c r="AD13" s="67">
        <v>26</v>
      </c>
      <c r="AE13" s="41">
        <v>35.135100000000001</v>
      </c>
      <c r="AF13" s="40">
        <v>130</v>
      </c>
      <c r="AG13" s="40">
        <v>94</v>
      </c>
      <c r="AH13" s="41">
        <v>72.307699999999997</v>
      </c>
    </row>
    <row r="14" spans="1:258" x14ac:dyDescent="0.2">
      <c r="A14" s="36" t="s">
        <v>2</v>
      </c>
      <c r="B14" s="67">
        <v>157</v>
      </c>
      <c r="C14" s="67">
        <v>95</v>
      </c>
      <c r="D14" s="41">
        <v>60.509599999999999</v>
      </c>
      <c r="E14" s="75">
        <v>175</v>
      </c>
      <c r="F14" s="75">
        <v>89</v>
      </c>
      <c r="G14" s="41">
        <v>50.857100000000003</v>
      </c>
      <c r="H14" s="67">
        <v>172</v>
      </c>
      <c r="I14" s="67">
        <v>103</v>
      </c>
      <c r="J14" s="41">
        <v>59.883699999999997</v>
      </c>
      <c r="K14" s="67">
        <v>182</v>
      </c>
      <c r="L14" s="67">
        <v>95</v>
      </c>
      <c r="M14" s="41">
        <v>52.197800000000001</v>
      </c>
      <c r="N14" s="67">
        <v>179</v>
      </c>
      <c r="O14" s="67">
        <v>108</v>
      </c>
      <c r="P14" s="41">
        <v>60.3352</v>
      </c>
      <c r="Q14" s="67">
        <v>163</v>
      </c>
      <c r="R14" s="67">
        <v>85</v>
      </c>
      <c r="S14" s="41">
        <v>52.147199999999998</v>
      </c>
      <c r="T14" s="67">
        <v>156</v>
      </c>
      <c r="U14" s="67">
        <v>105</v>
      </c>
      <c r="V14" s="41">
        <v>67.307699999999997</v>
      </c>
      <c r="W14" s="67">
        <v>157</v>
      </c>
      <c r="X14" s="67">
        <v>66</v>
      </c>
      <c r="Y14" s="41">
        <v>42.038200000000003</v>
      </c>
      <c r="Z14" s="67">
        <v>171</v>
      </c>
      <c r="AA14" s="67">
        <v>93</v>
      </c>
      <c r="AB14" s="41">
        <v>54.386000000000003</v>
      </c>
      <c r="AC14" s="67">
        <v>177</v>
      </c>
      <c r="AD14" s="67">
        <v>65</v>
      </c>
      <c r="AE14" s="41">
        <v>36.723199999999999</v>
      </c>
      <c r="AF14" s="40">
        <v>342</v>
      </c>
      <c r="AG14" s="40">
        <v>251</v>
      </c>
      <c r="AH14" s="41">
        <v>73.391800000000003</v>
      </c>
    </row>
    <row r="15" spans="1:258" x14ac:dyDescent="0.2">
      <c r="A15" s="36" t="s">
        <v>3</v>
      </c>
      <c r="B15" s="67">
        <v>146</v>
      </c>
      <c r="C15" s="67">
        <v>95</v>
      </c>
      <c r="D15" s="41">
        <v>65.0685</v>
      </c>
      <c r="E15" s="75">
        <v>148</v>
      </c>
      <c r="F15" s="75">
        <v>83</v>
      </c>
      <c r="G15" s="41">
        <v>56.081099999999999</v>
      </c>
      <c r="H15" s="67">
        <v>197</v>
      </c>
      <c r="I15" s="67">
        <v>124</v>
      </c>
      <c r="J15" s="41">
        <v>62.944200000000002</v>
      </c>
      <c r="K15" s="67">
        <v>181</v>
      </c>
      <c r="L15" s="67">
        <v>100</v>
      </c>
      <c r="M15" s="41">
        <v>55.248600000000003</v>
      </c>
      <c r="N15" s="67">
        <v>150</v>
      </c>
      <c r="O15" s="67">
        <v>103</v>
      </c>
      <c r="P15" s="41">
        <v>68.666700000000006</v>
      </c>
      <c r="Q15" s="67">
        <v>170</v>
      </c>
      <c r="R15" s="67">
        <v>103</v>
      </c>
      <c r="S15" s="41">
        <v>60.588200000000001</v>
      </c>
      <c r="T15" s="67">
        <v>167</v>
      </c>
      <c r="U15" s="67">
        <v>126</v>
      </c>
      <c r="V15" s="41">
        <v>75.449100000000001</v>
      </c>
      <c r="W15" s="67">
        <v>178</v>
      </c>
      <c r="X15" s="67">
        <v>74</v>
      </c>
      <c r="Y15" s="41">
        <v>41.573</v>
      </c>
      <c r="Z15" s="67">
        <v>139</v>
      </c>
      <c r="AA15" s="67">
        <v>77</v>
      </c>
      <c r="AB15" s="41">
        <v>55.395699999999998</v>
      </c>
      <c r="AC15" s="67">
        <v>162</v>
      </c>
      <c r="AD15" s="67">
        <v>51</v>
      </c>
      <c r="AE15" s="41">
        <v>31.4815</v>
      </c>
      <c r="AF15" s="40">
        <v>320</v>
      </c>
      <c r="AG15" s="40">
        <v>242</v>
      </c>
      <c r="AH15" s="41">
        <v>75.625</v>
      </c>
    </row>
    <row r="16" spans="1:258" x14ac:dyDescent="0.2">
      <c r="A16" s="36" t="s">
        <v>363</v>
      </c>
      <c r="B16" s="67">
        <v>377</v>
      </c>
      <c r="C16" s="67">
        <v>278</v>
      </c>
      <c r="D16" s="41">
        <v>73.740099999999998</v>
      </c>
      <c r="E16" s="75">
        <v>369</v>
      </c>
      <c r="F16" s="75">
        <v>227</v>
      </c>
      <c r="G16" s="41">
        <v>61.517600000000002</v>
      </c>
      <c r="H16" s="67">
        <v>361</v>
      </c>
      <c r="I16" s="67">
        <v>257</v>
      </c>
      <c r="J16" s="41">
        <v>71.191100000000006</v>
      </c>
      <c r="K16" s="67">
        <v>423</v>
      </c>
      <c r="L16" s="67">
        <v>248</v>
      </c>
      <c r="M16" s="41">
        <v>58.628799999999998</v>
      </c>
      <c r="N16" s="67">
        <v>432</v>
      </c>
      <c r="O16" s="67">
        <v>312</v>
      </c>
      <c r="P16" s="41">
        <v>72.222200000000001</v>
      </c>
      <c r="Q16" s="67">
        <v>399</v>
      </c>
      <c r="R16" s="67">
        <v>246</v>
      </c>
      <c r="S16" s="41">
        <v>61.6541</v>
      </c>
      <c r="T16" s="67">
        <v>387</v>
      </c>
      <c r="U16" s="67">
        <v>310</v>
      </c>
      <c r="V16" s="41">
        <v>80.103399999999993</v>
      </c>
      <c r="W16" s="67">
        <v>437</v>
      </c>
      <c r="X16" s="67">
        <v>230</v>
      </c>
      <c r="Y16" s="41">
        <v>52.631599999999999</v>
      </c>
      <c r="Z16" s="67">
        <v>334</v>
      </c>
      <c r="AA16" s="67">
        <v>201</v>
      </c>
      <c r="AB16" s="41">
        <v>60.179600000000001</v>
      </c>
      <c r="AC16" s="67">
        <v>405</v>
      </c>
      <c r="AD16" s="67">
        <v>168</v>
      </c>
      <c r="AE16" s="41">
        <v>41.481499999999997</v>
      </c>
      <c r="AF16" s="40">
        <v>831</v>
      </c>
      <c r="AG16" s="40">
        <v>650</v>
      </c>
      <c r="AH16" s="41">
        <v>78.218999999999994</v>
      </c>
    </row>
    <row r="17" spans="1:258" x14ac:dyDescent="0.2">
      <c r="A17" s="36" t="s">
        <v>359</v>
      </c>
      <c r="B17" s="67">
        <v>143</v>
      </c>
      <c r="C17" s="67">
        <v>72</v>
      </c>
      <c r="D17" s="41">
        <v>50.349699999999999</v>
      </c>
      <c r="E17" s="75">
        <v>132</v>
      </c>
      <c r="F17" s="75">
        <v>57</v>
      </c>
      <c r="G17" s="41">
        <v>43.181800000000003</v>
      </c>
      <c r="H17" s="67">
        <v>147</v>
      </c>
      <c r="I17" s="67">
        <v>77</v>
      </c>
      <c r="J17" s="41">
        <v>52.381</v>
      </c>
      <c r="K17" s="67">
        <v>174</v>
      </c>
      <c r="L17" s="67">
        <v>82</v>
      </c>
      <c r="M17" s="41">
        <v>47.126399999999997</v>
      </c>
      <c r="N17" s="67">
        <v>153</v>
      </c>
      <c r="O17" s="67">
        <v>97</v>
      </c>
      <c r="P17" s="41">
        <v>63.398699999999998</v>
      </c>
      <c r="Q17" s="67">
        <v>169</v>
      </c>
      <c r="R17" s="67">
        <v>66</v>
      </c>
      <c r="S17" s="41">
        <v>39.0533</v>
      </c>
      <c r="T17" s="67">
        <v>132</v>
      </c>
      <c r="U17" s="67">
        <v>81</v>
      </c>
      <c r="V17" s="41">
        <v>61.363599999999998</v>
      </c>
      <c r="W17" s="67">
        <v>174</v>
      </c>
      <c r="X17" s="67">
        <v>63</v>
      </c>
      <c r="Y17" s="41">
        <v>36.206899999999997</v>
      </c>
      <c r="Z17" s="67">
        <v>91</v>
      </c>
      <c r="AA17" s="67">
        <v>46</v>
      </c>
      <c r="AB17" s="41">
        <v>50.549500000000002</v>
      </c>
      <c r="AC17" s="67">
        <v>119</v>
      </c>
      <c r="AD17" s="67">
        <v>48</v>
      </c>
      <c r="AE17" s="41">
        <v>40.336100000000002</v>
      </c>
      <c r="AF17" s="40">
        <v>322</v>
      </c>
      <c r="AG17" s="40">
        <v>198</v>
      </c>
      <c r="AH17" s="41">
        <v>61.490699999999997</v>
      </c>
    </row>
    <row r="18" spans="1:258" ht="13.5" thickBot="1" x14ac:dyDescent="0.25">
      <c r="A18" s="43" t="s">
        <v>296</v>
      </c>
      <c r="B18" s="68">
        <f>SUM(B8:B17)</f>
        <v>2794</v>
      </c>
      <c r="C18" s="68">
        <f>SUM(C8:C17)</f>
        <v>1824</v>
      </c>
      <c r="D18" s="45">
        <f>(C18/B18)*100</f>
        <v>65.282748747315679</v>
      </c>
      <c r="E18" s="68">
        <f>SUM(E8:E17)</f>
        <v>2876</v>
      </c>
      <c r="F18" s="68">
        <f>SUM(F8:F17)</f>
        <v>1587</v>
      </c>
      <c r="G18" s="45">
        <f>(F18/E18)*100</f>
        <v>55.180806675938811</v>
      </c>
      <c r="H18" s="68">
        <f>SUM(H8:H17)</f>
        <v>2862</v>
      </c>
      <c r="I18" s="68">
        <f>SUM(I8:I17)</f>
        <v>1914</v>
      </c>
      <c r="J18" s="45">
        <f>(I18/H18)*100</f>
        <v>66.876310272536685</v>
      </c>
      <c r="K18" s="68">
        <f>SUM(K8:K17)</f>
        <v>3206</v>
      </c>
      <c r="L18" s="68">
        <f>SUM(L8:L17)</f>
        <v>1788</v>
      </c>
      <c r="M18" s="45">
        <f>(L18/K18)*100</f>
        <v>55.770430442919526</v>
      </c>
      <c r="N18" s="68">
        <f>SUM(N8:N17)</f>
        <v>2974</v>
      </c>
      <c r="O18" s="68">
        <f>SUM(O8:O17)</f>
        <v>2047</v>
      </c>
      <c r="P18" s="45">
        <f>(O18/N18)*100</f>
        <v>68.829858776059183</v>
      </c>
      <c r="Q18" s="68">
        <f>SUM(Q8:Q17)</f>
        <v>3176</v>
      </c>
      <c r="R18" s="68">
        <f>SUM(R8:R17)</f>
        <v>1831</v>
      </c>
      <c r="S18" s="45">
        <f>(R18/Q18)*100</f>
        <v>57.651133501259444</v>
      </c>
      <c r="T18" s="68">
        <f>SUM(T8:T17)</f>
        <v>2995</v>
      </c>
      <c r="U18" s="68">
        <f>SUM(U8:U17)</f>
        <v>2242</v>
      </c>
      <c r="V18" s="45">
        <f>(U18/T18)*100</f>
        <v>74.858096828046754</v>
      </c>
      <c r="W18" s="68">
        <f>SUM(W8:W17)</f>
        <v>3165</v>
      </c>
      <c r="X18" s="68">
        <f>SUM(X8:X17)</f>
        <v>1580</v>
      </c>
      <c r="Y18" s="45">
        <f>(X18/W18)*100</f>
        <v>49.921011058451811</v>
      </c>
      <c r="Z18" s="68">
        <f>SUM(Z8:Z17)</f>
        <v>4966</v>
      </c>
      <c r="AA18" s="68">
        <f>SUM(AA8:AA17)</f>
        <v>2908</v>
      </c>
      <c r="AB18" s="45">
        <f>(AA18/Z18)*100</f>
        <v>58.558195730970596</v>
      </c>
      <c r="AC18" s="68">
        <f>SUM(AC8:AC17)</f>
        <v>4526</v>
      </c>
      <c r="AD18" s="68">
        <f>SUM(AD8:AD17)</f>
        <v>1580</v>
      </c>
      <c r="AE18" s="45">
        <f>(AD18/AC18)*100</f>
        <v>34.909412284577996</v>
      </c>
      <c r="AF18" s="44">
        <f>SUM(AF8:AF17)</f>
        <v>6150</v>
      </c>
      <c r="AG18" s="44">
        <f>SUM(AG8:AG17)</f>
        <v>4493</v>
      </c>
      <c r="AH18" s="45">
        <f>(AG18/AF18)*100</f>
        <v>73.056910569105696</v>
      </c>
    </row>
    <row r="19" spans="1:258" s="30" customFormat="1" ht="25.5" customHeight="1" thickTop="1" x14ac:dyDescent="0.2">
      <c r="A19" s="110" t="s">
        <v>295</v>
      </c>
      <c r="B19" s="118" t="s">
        <v>433</v>
      </c>
      <c r="C19" s="120" t="s">
        <v>434</v>
      </c>
      <c r="D19" s="121"/>
      <c r="E19" s="118" t="s">
        <v>435</v>
      </c>
      <c r="F19" s="120" t="s">
        <v>436</v>
      </c>
      <c r="G19" s="121"/>
      <c r="H19" s="118" t="s">
        <v>439</v>
      </c>
      <c r="I19" s="120" t="s">
        <v>440</v>
      </c>
      <c r="J19" s="121"/>
      <c r="K19" s="118" t="s">
        <v>441</v>
      </c>
      <c r="L19" s="120" t="s">
        <v>442</v>
      </c>
      <c r="M19" s="121"/>
      <c r="N19" s="118" t="s">
        <v>444</v>
      </c>
      <c r="O19" s="120" t="s">
        <v>443</v>
      </c>
      <c r="P19" s="121"/>
      <c r="Q19" s="118" t="s">
        <v>449</v>
      </c>
      <c r="R19" s="120" t="s">
        <v>450</v>
      </c>
      <c r="S19" s="121"/>
      <c r="T19" s="118" t="s">
        <v>451</v>
      </c>
      <c r="U19" s="120" t="s">
        <v>452</v>
      </c>
      <c r="V19" s="121"/>
      <c r="W19" s="118" t="s">
        <v>445</v>
      </c>
      <c r="X19" s="120" t="s">
        <v>446</v>
      </c>
      <c r="Y19" s="121"/>
      <c r="Z19" s="132" t="s">
        <v>447</v>
      </c>
      <c r="AA19" s="120" t="s">
        <v>448</v>
      </c>
      <c r="AB19" s="121"/>
      <c r="AC19" s="132" t="s">
        <v>453</v>
      </c>
      <c r="AD19" s="120" t="s">
        <v>454</v>
      </c>
      <c r="AE19" s="121"/>
      <c r="AF19" s="117" t="s">
        <v>430</v>
      </c>
      <c r="AG19" s="105" t="s">
        <v>431</v>
      </c>
      <c r="AH19" s="114"/>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row>
    <row r="20" spans="1:258" s="34" customFormat="1" ht="25.5" customHeight="1" x14ac:dyDescent="0.2">
      <c r="A20" s="111"/>
      <c r="B20" s="119"/>
      <c r="C20" s="63" t="s">
        <v>401</v>
      </c>
      <c r="D20" s="64" t="s">
        <v>294</v>
      </c>
      <c r="E20" s="119"/>
      <c r="F20" s="63" t="s">
        <v>401</v>
      </c>
      <c r="G20" s="64" t="s">
        <v>294</v>
      </c>
      <c r="H20" s="119"/>
      <c r="I20" s="63" t="s">
        <v>401</v>
      </c>
      <c r="J20" s="64" t="s">
        <v>294</v>
      </c>
      <c r="K20" s="119"/>
      <c r="L20" s="63" t="s">
        <v>401</v>
      </c>
      <c r="M20" s="64" t="s">
        <v>294</v>
      </c>
      <c r="N20" s="119"/>
      <c r="O20" s="63" t="s">
        <v>401</v>
      </c>
      <c r="P20" s="64" t="s">
        <v>294</v>
      </c>
      <c r="Q20" s="119"/>
      <c r="R20" s="63" t="s">
        <v>401</v>
      </c>
      <c r="S20" s="64" t="s">
        <v>294</v>
      </c>
      <c r="T20" s="119"/>
      <c r="U20" s="63" t="s">
        <v>401</v>
      </c>
      <c r="V20" s="64" t="s">
        <v>294</v>
      </c>
      <c r="W20" s="119"/>
      <c r="X20" s="63" t="s">
        <v>401</v>
      </c>
      <c r="Y20" s="64" t="s">
        <v>294</v>
      </c>
      <c r="Z20" s="125"/>
      <c r="AA20" s="63" t="s">
        <v>401</v>
      </c>
      <c r="AB20" s="64" t="s">
        <v>294</v>
      </c>
      <c r="AC20" s="125"/>
      <c r="AD20" s="63" t="s">
        <v>401</v>
      </c>
      <c r="AE20" s="64" t="s">
        <v>294</v>
      </c>
      <c r="AF20" s="116"/>
      <c r="AG20" s="57" t="s">
        <v>401</v>
      </c>
      <c r="AH20" s="33" t="s">
        <v>294</v>
      </c>
    </row>
    <row r="21" spans="1:258" s="38" customFormat="1" ht="18" x14ac:dyDescent="0.25">
      <c r="A21" s="35" t="s">
        <v>316</v>
      </c>
      <c r="B21" s="65"/>
      <c r="C21" s="65"/>
      <c r="D21" s="66"/>
      <c r="E21" s="66"/>
      <c r="F21" s="66"/>
      <c r="G21" s="66"/>
      <c r="H21" s="65"/>
      <c r="I21" s="65"/>
      <c r="J21" s="66"/>
      <c r="K21" s="66"/>
      <c r="L21" s="66"/>
      <c r="M21" s="66"/>
      <c r="N21" s="65"/>
      <c r="O21" s="65"/>
      <c r="P21" s="66"/>
      <c r="Q21" s="66"/>
      <c r="R21" s="66"/>
      <c r="S21" s="66"/>
      <c r="T21" s="65"/>
      <c r="U21" s="65"/>
      <c r="V21" s="66"/>
      <c r="W21" s="66"/>
      <c r="X21" s="66"/>
      <c r="Y21" s="66"/>
      <c r="Z21" s="65"/>
      <c r="AA21" s="65"/>
      <c r="AB21" s="66"/>
      <c r="AC21" s="66"/>
      <c r="AD21" s="66"/>
      <c r="AE21" s="66"/>
      <c r="AF21" s="36"/>
      <c r="AG21" s="36"/>
      <c r="AH21" s="58"/>
    </row>
    <row r="22" spans="1:258" x14ac:dyDescent="0.2">
      <c r="A22" s="36" t="s">
        <v>4</v>
      </c>
      <c r="B22" s="39">
        <v>165</v>
      </c>
      <c r="C22" s="67">
        <v>79</v>
      </c>
      <c r="D22" s="41">
        <v>47.878799999999998</v>
      </c>
      <c r="E22" s="75">
        <v>162</v>
      </c>
      <c r="F22" s="75">
        <v>85</v>
      </c>
      <c r="G22" s="41">
        <v>52.469099999999997</v>
      </c>
      <c r="H22" s="39">
        <v>164</v>
      </c>
      <c r="I22" s="67">
        <v>99</v>
      </c>
      <c r="J22" s="41">
        <v>60.365900000000003</v>
      </c>
      <c r="K22" s="67">
        <v>186</v>
      </c>
      <c r="L22" s="67">
        <v>98</v>
      </c>
      <c r="M22" s="41">
        <v>52.688200000000002</v>
      </c>
      <c r="N22" s="39">
        <v>183</v>
      </c>
      <c r="O22" s="67">
        <v>112</v>
      </c>
      <c r="P22" s="41">
        <v>61.202199999999998</v>
      </c>
      <c r="Q22" s="67">
        <v>201</v>
      </c>
      <c r="R22" s="67">
        <v>101</v>
      </c>
      <c r="S22" s="41">
        <v>50.248800000000003</v>
      </c>
      <c r="T22" s="39">
        <v>168</v>
      </c>
      <c r="U22" s="67">
        <v>112</v>
      </c>
      <c r="V22" s="41">
        <v>66.666700000000006</v>
      </c>
      <c r="W22" s="67">
        <v>187</v>
      </c>
      <c r="X22" s="67">
        <v>70</v>
      </c>
      <c r="Y22" s="41">
        <v>37.433199999999999</v>
      </c>
      <c r="Z22" s="39">
        <v>164</v>
      </c>
      <c r="AA22" s="67">
        <v>74</v>
      </c>
      <c r="AB22" s="41">
        <v>45.122</v>
      </c>
      <c r="AC22" s="67">
        <v>213</v>
      </c>
      <c r="AD22" s="67">
        <v>54</v>
      </c>
      <c r="AE22" s="41">
        <v>25.3521</v>
      </c>
      <c r="AF22" s="39">
        <v>384</v>
      </c>
      <c r="AG22" s="40">
        <v>278</v>
      </c>
      <c r="AH22" s="41">
        <v>72.395799999999994</v>
      </c>
    </row>
    <row r="23" spans="1:258" x14ac:dyDescent="0.2">
      <c r="A23" s="36" t="s">
        <v>5</v>
      </c>
      <c r="B23" s="39">
        <v>13</v>
      </c>
      <c r="C23" s="67">
        <v>10</v>
      </c>
      <c r="D23" s="41">
        <v>76.923100000000005</v>
      </c>
      <c r="E23" s="75">
        <v>18</v>
      </c>
      <c r="F23" s="75">
        <v>8</v>
      </c>
      <c r="G23" s="41">
        <v>44.444400000000002</v>
      </c>
      <c r="H23" s="39">
        <v>22</v>
      </c>
      <c r="I23" s="67">
        <v>18</v>
      </c>
      <c r="J23" s="41">
        <v>81.818200000000004</v>
      </c>
      <c r="K23" s="67">
        <v>19</v>
      </c>
      <c r="L23" s="67">
        <v>13</v>
      </c>
      <c r="M23" s="41">
        <v>68.421099999999996</v>
      </c>
      <c r="N23" s="39">
        <v>22</v>
      </c>
      <c r="O23" s="67">
        <v>17</v>
      </c>
      <c r="P23" s="41">
        <v>77.2727</v>
      </c>
      <c r="Q23" s="67">
        <v>21</v>
      </c>
      <c r="R23" s="67">
        <v>9</v>
      </c>
      <c r="S23" s="41">
        <v>42.857100000000003</v>
      </c>
      <c r="T23" s="39">
        <v>15</v>
      </c>
      <c r="U23" s="67">
        <v>10</v>
      </c>
      <c r="V23" s="41">
        <v>66.666700000000006</v>
      </c>
      <c r="W23" s="67">
        <v>20</v>
      </c>
      <c r="X23" s="67">
        <v>6</v>
      </c>
      <c r="Y23" s="41">
        <v>30</v>
      </c>
      <c r="Z23" s="39">
        <v>13</v>
      </c>
      <c r="AA23" s="67">
        <v>5</v>
      </c>
      <c r="AB23" s="41">
        <v>38.461500000000001</v>
      </c>
      <c r="AC23" s="67">
        <v>21</v>
      </c>
      <c r="AD23" s="67">
        <v>5</v>
      </c>
      <c r="AE23" s="41">
        <v>23.8095</v>
      </c>
      <c r="AF23" s="39">
        <v>43</v>
      </c>
      <c r="AG23" s="40">
        <v>30</v>
      </c>
      <c r="AH23" s="41">
        <v>69.767399999999995</v>
      </c>
    </row>
    <row r="24" spans="1:258" x14ac:dyDescent="0.2">
      <c r="A24" s="36" t="s">
        <v>310</v>
      </c>
      <c r="B24" s="39">
        <v>116</v>
      </c>
      <c r="C24" s="67">
        <v>64</v>
      </c>
      <c r="D24" s="41">
        <v>55.172400000000003</v>
      </c>
      <c r="E24" s="75">
        <v>102</v>
      </c>
      <c r="F24" s="75">
        <v>48</v>
      </c>
      <c r="G24" s="41">
        <v>47.058799999999998</v>
      </c>
      <c r="H24" s="39">
        <v>129</v>
      </c>
      <c r="I24" s="67">
        <v>76</v>
      </c>
      <c r="J24" s="41">
        <v>58.914700000000003</v>
      </c>
      <c r="K24" s="67">
        <v>120</v>
      </c>
      <c r="L24" s="67">
        <v>59</v>
      </c>
      <c r="M24" s="41">
        <v>49.166699999999999</v>
      </c>
      <c r="N24" s="39">
        <v>103</v>
      </c>
      <c r="O24" s="67">
        <v>64</v>
      </c>
      <c r="P24" s="41">
        <v>62.135899999999999</v>
      </c>
      <c r="Q24" s="67">
        <v>130</v>
      </c>
      <c r="R24" s="67">
        <v>58</v>
      </c>
      <c r="S24" s="41">
        <v>44.615400000000001</v>
      </c>
      <c r="T24" s="39">
        <v>105</v>
      </c>
      <c r="U24" s="67">
        <v>56</v>
      </c>
      <c r="V24" s="41">
        <v>53.333300000000001</v>
      </c>
      <c r="W24" s="67">
        <v>105</v>
      </c>
      <c r="X24" s="67">
        <v>42</v>
      </c>
      <c r="Y24" s="41">
        <v>40</v>
      </c>
      <c r="Z24" s="39">
        <v>114</v>
      </c>
      <c r="AA24" s="67">
        <v>47</v>
      </c>
      <c r="AB24" s="41">
        <v>41.228099999999998</v>
      </c>
      <c r="AC24" s="67">
        <v>122</v>
      </c>
      <c r="AD24" s="67">
        <v>23</v>
      </c>
      <c r="AE24" s="41">
        <v>18.852499999999999</v>
      </c>
      <c r="AF24" s="39">
        <v>233</v>
      </c>
      <c r="AG24" s="40">
        <v>167</v>
      </c>
      <c r="AH24" s="41">
        <v>71.6738</v>
      </c>
    </row>
    <row r="25" spans="1:258" x14ac:dyDescent="0.2">
      <c r="A25" s="36" t="s">
        <v>350</v>
      </c>
      <c r="B25" s="39">
        <v>261</v>
      </c>
      <c r="C25" s="67">
        <v>167</v>
      </c>
      <c r="D25" s="41">
        <v>63.984699999999997</v>
      </c>
      <c r="E25" s="75">
        <v>295</v>
      </c>
      <c r="F25" s="75">
        <v>186</v>
      </c>
      <c r="G25" s="41">
        <v>63.050800000000002</v>
      </c>
      <c r="H25" s="39">
        <v>298</v>
      </c>
      <c r="I25" s="67">
        <v>216</v>
      </c>
      <c r="J25" s="41">
        <v>72.483199999999997</v>
      </c>
      <c r="K25" s="67">
        <v>320</v>
      </c>
      <c r="L25" s="67">
        <v>191</v>
      </c>
      <c r="M25" s="41">
        <v>59.6875</v>
      </c>
      <c r="N25" s="39">
        <v>285</v>
      </c>
      <c r="O25" s="67">
        <v>210</v>
      </c>
      <c r="P25" s="41">
        <v>73.684200000000004</v>
      </c>
      <c r="Q25" s="67">
        <v>294</v>
      </c>
      <c r="R25" s="67">
        <v>181</v>
      </c>
      <c r="S25" s="41">
        <v>61.564599999999999</v>
      </c>
      <c r="T25" s="39">
        <v>298</v>
      </c>
      <c r="U25" s="67">
        <v>215</v>
      </c>
      <c r="V25" s="41">
        <v>72.1477</v>
      </c>
      <c r="W25" s="67">
        <v>349</v>
      </c>
      <c r="X25" s="67">
        <v>173</v>
      </c>
      <c r="Y25" s="41">
        <v>49.5702</v>
      </c>
      <c r="Z25" s="39">
        <v>275</v>
      </c>
      <c r="AA25" s="67">
        <v>170</v>
      </c>
      <c r="AB25" s="41">
        <v>61.818199999999997</v>
      </c>
      <c r="AC25" s="67">
        <v>302</v>
      </c>
      <c r="AD25" s="67">
        <v>95</v>
      </c>
      <c r="AE25" s="41">
        <v>31.457000000000001</v>
      </c>
      <c r="AF25" s="39">
        <v>579</v>
      </c>
      <c r="AG25" s="40">
        <v>469</v>
      </c>
      <c r="AH25" s="41">
        <v>81.0017</v>
      </c>
    </row>
    <row r="26" spans="1:258" x14ac:dyDescent="0.2">
      <c r="A26" s="36" t="s">
        <v>6</v>
      </c>
      <c r="B26" s="39">
        <v>82</v>
      </c>
      <c r="C26" s="67">
        <v>49</v>
      </c>
      <c r="D26" s="41">
        <v>59.756100000000004</v>
      </c>
      <c r="E26" s="75">
        <v>103</v>
      </c>
      <c r="F26" s="75">
        <v>49</v>
      </c>
      <c r="G26" s="41">
        <v>47.572800000000001</v>
      </c>
      <c r="H26" s="39">
        <v>77</v>
      </c>
      <c r="I26" s="67">
        <v>53</v>
      </c>
      <c r="J26" s="41">
        <v>68.831199999999995</v>
      </c>
      <c r="K26" s="67">
        <v>102</v>
      </c>
      <c r="L26" s="67">
        <v>49</v>
      </c>
      <c r="M26" s="41">
        <v>48.039200000000001</v>
      </c>
      <c r="N26" s="39">
        <v>89</v>
      </c>
      <c r="O26" s="67">
        <v>62</v>
      </c>
      <c r="P26" s="41">
        <v>69.662899999999993</v>
      </c>
      <c r="Q26" s="67">
        <v>117</v>
      </c>
      <c r="R26" s="67">
        <v>70</v>
      </c>
      <c r="S26" s="41">
        <v>59.829099999999997</v>
      </c>
      <c r="T26" s="39">
        <v>94</v>
      </c>
      <c r="U26" s="67">
        <v>63</v>
      </c>
      <c r="V26" s="41">
        <v>67.021299999999997</v>
      </c>
      <c r="W26" s="67">
        <v>105</v>
      </c>
      <c r="X26" s="67">
        <v>47</v>
      </c>
      <c r="Y26" s="41">
        <v>44.761899999999997</v>
      </c>
      <c r="Z26" s="39">
        <v>80</v>
      </c>
      <c r="AA26" s="67">
        <v>45</v>
      </c>
      <c r="AB26" s="41">
        <v>56.25</v>
      </c>
      <c r="AC26" s="67">
        <v>95</v>
      </c>
      <c r="AD26" s="67">
        <v>37</v>
      </c>
      <c r="AE26" s="41">
        <v>38.947400000000002</v>
      </c>
      <c r="AF26" s="39">
        <v>206</v>
      </c>
      <c r="AG26" s="40">
        <v>152</v>
      </c>
      <c r="AH26" s="41">
        <v>73.7864</v>
      </c>
    </row>
    <row r="27" spans="1:258" x14ac:dyDescent="0.2">
      <c r="A27" s="36" t="s">
        <v>7</v>
      </c>
      <c r="B27" s="39">
        <v>265</v>
      </c>
      <c r="C27" s="67">
        <v>173</v>
      </c>
      <c r="D27" s="41">
        <v>65.283000000000001</v>
      </c>
      <c r="E27" s="75">
        <v>309</v>
      </c>
      <c r="F27" s="75">
        <v>193</v>
      </c>
      <c r="G27" s="41">
        <v>62.459499999999998</v>
      </c>
      <c r="H27" s="39">
        <v>270</v>
      </c>
      <c r="I27" s="67">
        <v>189</v>
      </c>
      <c r="J27" s="41">
        <v>70</v>
      </c>
      <c r="K27" s="67">
        <v>281</v>
      </c>
      <c r="L27" s="67">
        <v>179</v>
      </c>
      <c r="M27" s="41">
        <v>63.701099999999997</v>
      </c>
      <c r="N27" s="39">
        <v>283</v>
      </c>
      <c r="O27" s="67">
        <v>189</v>
      </c>
      <c r="P27" s="41">
        <v>66.784499999999994</v>
      </c>
      <c r="Q27" s="67">
        <v>338</v>
      </c>
      <c r="R27" s="67">
        <v>207</v>
      </c>
      <c r="S27" s="41">
        <v>61.242600000000003</v>
      </c>
      <c r="T27" s="39">
        <v>309</v>
      </c>
      <c r="U27" s="67">
        <v>221</v>
      </c>
      <c r="V27" s="41">
        <v>71.521000000000001</v>
      </c>
      <c r="W27" s="67">
        <v>327</v>
      </c>
      <c r="X27" s="67">
        <v>160</v>
      </c>
      <c r="Y27" s="41">
        <v>48.929699999999997</v>
      </c>
      <c r="Z27" s="39">
        <v>260</v>
      </c>
      <c r="AA27" s="67">
        <v>156</v>
      </c>
      <c r="AB27" s="41">
        <v>60</v>
      </c>
      <c r="AC27" s="67">
        <v>303</v>
      </c>
      <c r="AD27" s="67">
        <v>77</v>
      </c>
      <c r="AE27" s="41">
        <v>25.412500000000001</v>
      </c>
      <c r="AF27" s="39">
        <v>621</v>
      </c>
      <c r="AG27" s="40">
        <v>469</v>
      </c>
      <c r="AH27" s="41">
        <v>75.523300000000006</v>
      </c>
    </row>
    <row r="28" spans="1:258" x14ac:dyDescent="0.2">
      <c r="A28" s="36" t="s">
        <v>8</v>
      </c>
      <c r="B28" s="39">
        <v>594</v>
      </c>
      <c r="C28" s="67">
        <v>355</v>
      </c>
      <c r="D28" s="41">
        <v>59.764299999999999</v>
      </c>
      <c r="E28" s="75">
        <v>655</v>
      </c>
      <c r="F28" s="75">
        <v>347</v>
      </c>
      <c r="G28" s="41">
        <v>52.9771</v>
      </c>
      <c r="H28" s="39">
        <v>692</v>
      </c>
      <c r="I28" s="67">
        <v>422</v>
      </c>
      <c r="J28" s="41">
        <v>60.982700000000001</v>
      </c>
      <c r="K28" s="67">
        <v>643</v>
      </c>
      <c r="L28" s="67">
        <v>363</v>
      </c>
      <c r="M28" s="41">
        <v>56.454099999999997</v>
      </c>
      <c r="N28" s="39">
        <v>665</v>
      </c>
      <c r="O28" s="67">
        <v>444</v>
      </c>
      <c r="P28" s="41">
        <v>66.766900000000007</v>
      </c>
      <c r="Q28" s="67">
        <v>690</v>
      </c>
      <c r="R28" s="67">
        <v>389</v>
      </c>
      <c r="S28" s="41">
        <v>56.376800000000003</v>
      </c>
      <c r="T28" s="39">
        <v>756</v>
      </c>
      <c r="U28" s="67">
        <v>540</v>
      </c>
      <c r="V28" s="41">
        <v>71.428600000000003</v>
      </c>
      <c r="W28" s="67">
        <v>693</v>
      </c>
      <c r="X28" s="67">
        <v>302</v>
      </c>
      <c r="Y28" s="41">
        <v>43.578600000000002</v>
      </c>
      <c r="Z28" s="39">
        <v>1102</v>
      </c>
      <c r="AA28" s="67">
        <v>605</v>
      </c>
      <c r="AB28" s="41">
        <v>54.900199999999998</v>
      </c>
      <c r="AC28" s="67">
        <v>882</v>
      </c>
      <c r="AD28" s="67">
        <v>247</v>
      </c>
      <c r="AE28" s="41">
        <v>28.0045</v>
      </c>
      <c r="AF28" s="39">
        <v>1355</v>
      </c>
      <c r="AG28" s="40">
        <v>955</v>
      </c>
      <c r="AH28" s="41">
        <v>70.479699999999994</v>
      </c>
    </row>
    <row r="29" spans="1:258" x14ac:dyDescent="0.2">
      <c r="A29" s="36" t="s">
        <v>364</v>
      </c>
      <c r="B29" s="39">
        <v>283</v>
      </c>
      <c r="C29" s="67">
        <v>168</v>
      </c>
      <c r="D29" s="41">
        <v>59.363999999999997</v>
      </c>
      <c r="E29" s="75">
        <v>261</v>
      </c>
      <c r="F29" s="75">
        <v>131</v>
      </c>
      <c r="G29" s="41">
        <v>50.191600000000001</v>
      </c>
      <c r="H29" s="39">
        <v>290</v>
      </c>
      <c r="I29" s="67">
        <v>180</v>
      </c>
      <c r="J29" s="41">
        <v>62.069000000000003</v>
      </c>
      <c r="K29" s="67">
        <v>313</v>
      </c>
      <c r="L29" s="67">
        <v>170</v>
      </c>
      <c r="M29" s="41">
        <v>54.313099999999999</v>
      </c>
      <c r="N29" s="39">
        <v>278</v>
      </c>
      <c r="O29" s="67">
        <v>178</v>
      </c>
      <c r="P29" s="41">
        <v>64.028800000000004</v>
      </c>
      <c r="Q29" s="67">
        <v>287</v>
      </c>
      <c r="R29" s="67">
        <v>160</v>
      </c>
      <c r="S29" s="41">
        <v>55.749099999999999</v>
      </c>
      <c r="T29" s="39">
        <v>279</v>
      </c>
      <c r="U29" s="67">
        <v>188</v>
      </c>
      <c r="V29" s="41">
        <v>67.383499999999998</v>
      </c>
      <c r="W29" s="67">
        <v>299</v>
      </c>
      <c r="X29" s="67">
        <v>132</v>
      </c>
      <c r="Y29" s="41">
        <v>44.147199999999998</v>
      </c>
      <c r="Z29" s="39">
        <v>262</v>
      </c>
      <c r="AA29" s="67">
        <v>135</v>
      </c>
      <c r="AB29" s="41">
        <v>51.526699999999998</v>
      </c>
      <c r="AC29" s="67">
        <v>287</v>
      </c>
      <c r="AD29" s="67">
        <v>81</v>
      </c>
      <c r="AE29" s="41">
        <v>28.222999999999999</v>
      </c>
      <c r="AF29" s="39">
        <v>565</v>
      </c>
      <c r="AG29" s="40">
        <v>427</v>
      </c>
      <c r="AH29" s="41">
        <v>75.575199999999995</v>
      </c>
    </row>
    <row r="30" spans="1:258" x14ac:dyDescent="0.2">
      <c r="A30" s="36" t="s">
        <v>9</v>
      </c>
      <c r="B30" s="39">
        <v>121</v>
      </c>
      <c r="C30" s="67">
        <v>79</v>
      </c>
      <c r="D30" s="41">
        <v>65.289299999999997</v>
      </c>
      <c r="E30" s="75">
        <v>132</v>
      </c>
      <c r="F30" s="75">
        <v>72</v>
      </c>
      <c r="G30" s="41">
        <v>54.545499999999997</v>
      </c>
      <c r="H30" s="39">
        <v>127</v>
      </c>
      <c r="I30" s="67">
        <v>87</v>
      </c>
      <c r="J30" s="41">
        <v>68.503900000000002</v>
      </c>
      <c r="K30" s="67">
        <v>149</v>
      </c>
      <c r="L30" s="67">
        <v>101</v>
      </c>
      <c r="M30" s="41">
        <v>67.785200000000003</v>
      </c>
      <c r="N30" s="39">
        <v>110</v>
      </c>
      <c r="O30" s="67">
        <v>82</v>
      </c>
      <c r="P30" s="41">
        <v>74.545500000000004</v>
      </c>
      <c r="Q30" s="67">
        <v>151</v>
      </c>
      <c r="R30" s="67">
        <v>86</v>
      </c>
      <c r="S30" s="41">
        <v>56.953600000000002</v>
      </c>
      <c r="T30" s="39">
        <v>127</v>
      </c>
      <c r="U30" s="67">
        <v>95</v>
      </c>
      <c r="V30" s="41">
        <v>74.803100000000001</v>
      </c>
      <c r="W30" s="67">
        <v>158</v>
      </c>
      <c r="X30" s="67">
        <v>74</v>
      </c>
      <c r="Y30" s="41">
        <v>46.8354</v>
      </c>
      <c r="Z30" s="39">
        <v>118</v>
      </c>
      <c r="AA30" s="67">
        <v>79</v>
      </c>
      <c r="AB30" s="41">
        <v>66.949200000000005</v>
      </c>
      <c r="AC30" s="67">
        <v>133</v>
      </c>
      <c r="AD30" s="67">
        <v>53</v>
      </c>
      <c r="AE30" s="41">
        <v>39.849600000000002</v>
      </c>
      <c r="AF30" s="39">
        <v>261</v>
      </c>
      <c r="AG30" s="40">
        <v>203</v>
      </c>
      <c r="AH30" s="41">
        <v>77.777799999999999</v>
      </c>
    </row>
    <row r="31" spans="1:258" x14ac:dyDescent="0.2">
      <c r="A31" s="36" t="s">
        <v>10</v>
      </c>
      <c r="B31" s="39">
        <v>181</v>
      </c>
      <c r="C31" s="67">
        <v>106</v>
      </c>
      <c r="D31" s="41">
        <v>58.563499999999998</v>
      </c>
      <c r="E31" s="75">
        <v>168</v>
      </c>
      <c r="F31" s="75">
        <v>90</v>
      </c>
      <c r="G31" s="41">
        <v>53.571399999999997</v>
      </c>
      <c r="H31" s="39">
        <v>186</v>
      </c>
      <c r="I31" s="67">
        <v>126</v>
      </c>
      <c r="J31" s="41">
        <v>67.741900000000001</v>
      </c>
      <c r="K31" s="67">
        <v>189</v>
      </c>
      <c r="L31" s="67">
        <v>116</v>
      </c>
      <c r="M31" s="41">
        <v>61.375700000000002</v>
      </c>
      <c r="N31" s="39">
        <v>184</v>
      </c>
      <c r="O31" s="67">
        <v>127</v>
      </c>
      <c r="P31" s="41">
        <v>69.021699999999996</v>
      </c>
      <c r="Q31" s="67">
        <v>162</v>
      </c>
      <c r="R31" s="67">
        <v>86</v>
      </c>
      <c r="S31" s="41">
        <v>53.086399999999998</v>
      </c>
      <c r="T31" s="39">
        <v>160</v>
      </c>
      <c r="U31" s="67">
        <v>102</v>
      </c>
      <c r="V31" s="41">
        <v>63.75</v>
      </c>
      <c r="W31" s="67">
        <v>180</v>
      </c>
      <c r="X31" s="67">
        <v>74</v>
      </c>
      <c r="Y31" s="41">
        <v>41.1111</v>
      </c>
      <c r="Z31" s="39">
        <v>162</v>
      </c>
      <c r="AA31" s="67">
        <v>86</v>
      </c>
      <c r="AB31" s="41">
        <v>53.086399999999998</v>
      </c>
      <c r="AC31" s="67">
        <v>188</v>
      </c>
      <c r="AD31" s="67">
        <v>71</v>
      </c>
      <c r="AE31" s="41">
        <v>37.765999999999998</v>
      </c>
      <c r="AF31" s="39">
        <v>346</v>
      </c>
      <c r="AG31" s="40">
        <v>255</v>
      </c>
      <c r="AH31" s="41">
        <v>73.699399999999997</v>
      </c>
    </row>
    <row r="32" spans="1:258" x14ac:dyDescent="0.2">
      <c r="A32" s="36" t="s">
        <v>459</v>
      </c>
      <c r="B32" s="39">
        <v>28</v>
      </c>
      <c r="C32" s="67">
        <v>13</v>
      </c>
      <c r="D32" s="41">
        <v>46.4285</v>
      </c>
      <c r="E32" s="75">
        <v>25</v>
      </c>
      <c r="F32" s="75">
        <v>19</v>
      </c>
      <c r="G32" s="41">
        <v>76</v>
      </c>
      <c r="H32" s="39">
        <v>28</v>
      </c>
      <c r="I32" s="67">
        <v>21</v>
      </c>
      <c r="J32" s="41">
        <v>75</v>
      </c>
      <c r="K32" s="67">
        <v>17</v>
      </c>
      <c r="L32" s="67">
        <v>10</v>
      </c>
      <c r="M32" s="41">
        <v>58.823500000000003</v>
      </c>
      <c r="N32" s="39">
        <v>25</v>
      </c>
      <c r="O32" s="67">
        <v>18</v>
      </c>
      <c r="P32" s="41">
        <v>72</v>
      </c>
      <c r="Q32" s="67">
        <v>36</v>
      </c>
      <c r="R32" s="67">
        <v>26</v>
      </c>
      <c r="S32" s="41">
        <v>72.222200000000001</v>
      </c>
      <c r="T32" s="39">
        <v>28</v>
      </c>
      <c r="U32" s="67">
        <v>18</v>
      </c>
      <c r="V32" s="41">
        <v>64.285700000000006</v>
      </c>
      <c r="W32" s="67">
        <v>39</v>
      </c>
      <c r="X32" s="67">
        <v>23</v>
      </c>
      <c r="Y32" s="41">
        <v>58.974299999999999</v>
      </c>
      <c r="Z32" s="39">
        <v>40</v>
      </c>
      <c r="AA32" s="67">
        <v>22</v>
      </c>
      <c r="AB32" s="41">
        <v>55.000000000000007</v>
      </c>
      <c r="AC32" s="67">
        <v>70</v>
      </c>
      <c r="AD32" s="67">
        <v>14</v>
      </c>
      <c r="AE32" s="41">
        <v>20</v>
      </c>
      <c r="AF32" s="39">
        <v>61</v>
      </c>
      <c r="AG32" s="40">
        <v>46</v>
      </c>
      <c r="AH32" s="41">
        <v>75.409800000000004</v>
      </c>
    </row>
    <row r="33" spans="1:258" x14ac:dyDescent="0.2">
      <c r="A33" s="36" t="s">
        <v>11</v>
      </c>
      <c r="B33" s="39">
        <v>287</v>
      </c>
      <c r="C33" s="67">
        <v>149</v>
      </c>
      <c r="D33" s="41">
        <v>51.916400000000003</v>
      </c>
      <c r="E33" s="75">
        <v>319</v>
      </c>
      <c r="F33" s="75">
        <v>158</v>
      </c>
      <c r="G33" s="41">
        <v>49.529800000000002</v>
      </c>
      <c r="H33" s="39">
        <v>305</v>
      </c>
      <c r="I33" s="67">
        <v>193</v>
      </c>
      <c r="J33" s="41">
        <v>63.278700000000001</v>
      </c>
      <c r="K33" s="67">
        <v>338</v>
      </c>
      <c r="L33" s="67">
        <v>176</v>
      </c>
      <c r="M33" s="41">
        <v>52.070999999999998</v>
      </c>
      <c r="N33" s="39">
        <v>362</v>
      </c>
      <c r="O33" s="67">
        <v>229</v>
      </c>
      <c r="P33" s="41">
        <v>63.259700000000002</v>
      </c>
      <c r="Q33" s="67">
        <v>380</v>
      </c>
      <c r="R33" s="67">
        <v>199</v>
      </c>
      <c r="S33" s="41">
        <v>52.368400000000001</v>
      </c>
      <c r="T33" s="39">
        <v>381</v>
      </c>
      <c r="U33" s="67">
        <v>241</v>
      </c>
      <c r="V33" s="41">
        <v>63.254600000000003</v>
      </c>
      <c r="W33" s="67">
        <v>346</v>
      </c>
      <c r="X33" s="67">
        <v>145</v>
      </c>
      <c r="Y33" s="41">
        <v>41.907499999999999</v>
      </c>
      <c r="Z33" s="39">
        <v>305</v>
      </c>
      <c r="AA33" s="67">
        <v>154</v>
      </c>
      <c r="AB33" s="41">
        <v>50.491799999999998</v>
      </c>
      <c r="AC33" s="67">
        <v>385</v>
      </c>
      <c r="AD33" s="67">
        <v>96</v>
      </c>
      <c r="AE33" s="41">
        <v>24.935099999999998</v>
      </c>
      <c r="AF33" s="39">
        <v>742</v>
      </c>
      <c r="AG33" s="40">
        <v>527</v>
      </c>
      <c r="AH33" s="41">
        <v>71.024299999999997</v>
      </c>
    </row>
    <row r="34" spans="1:258" x14ac:dyDescent="0.2">
      <c r="A34" s="36" t="s">
        <v>348</v>
      </c>
      <c r="B34" s="39">
        <v>491</v>
      </c>
      <c r="C34" s="67">
        <v>338</v>
      </c>
      <c r="D34" s="41">
        <v>68.839100000000002</v>
      </c>
      <c r="E34" s="75">
        <v>481</v>
      </c>
      <c r="F34" s="75">
        <v>269</v>
      </c>
      <c r="G34" s="41">
        <v>55.925199999999997</v>
      </c>
      <c r="H34" s="39">
        <v>516</v>
      </c>
      <c r="I34" s="67">
        <v>339</v>
      </c>
      <c r="J34" s="41">
        <v>65.697699999999998</v>
      </c>
      <c r="K34" s="67">
        <v>620</v>
      </c>
      <c r="L34" s="67">
        <v>388</v>
      </c>
      <c r="M34" s="41">
        <v>62.580599999999997</v>
      </c>
      <c r="N34" s="39">
        <v>508</v>
      </c>
      <c r="O34" s="67">
        <v>357</v>
      </c>
      <c r="P34" s="41">
        <v>70.275599999999997</v>
      </c>
      <c r="Q34" s="67">
        <v>550</v>
      </c>
      <c r="R34" s="67">
        <v>315</v>
      </c>
      <c r="S34" s="41">
        <v>57.2727</v>
      </c>
      <c r="T34" s="39">
        <v>526</v>
      </c>
      <c r="U34" s="67">
        <v>370</v>
      </c>
      <c r="V34" s="41">
        <v>70.342200000000005</v>
      </c>
      <c r="W34" s="67">
        <v>581</v>
      </c>
      <c r="X34" s="67">
        <v>245</v>
      </c>
      <c r="Y34" s="41">
        <v>42.168700000000001</v>
      </c>
      <c r="Z34" s="39">
        <v>450</v>
      </c>
      <c r="AA34" s="67">
        <v>281</v>
      </c>
      <c r="AB34" s="41">
        <v>62.444400000000002</v>
      </c>
      <c r="AC34" s="67">
        <v>511</v>
      </c>
      <c r="AD34" s="67">
        <v>140</v>
      </c>
      <c r="AE34" s="41">
        <v>27.397300000000001</v>
      </c>
      <c r="AF34" s="39">
        <v>1058</v>
      </c>
      <c r="AG34" s="40">
        <v>799</v>
      </c>
      <c r="AH34" s="41">
        <v>75.519800000000004</v>
      </c>
    </row>
    <row r="35" spans="1:258" x14ac:dyDescent="0.2">
      <c r="A35" s="36" t="s">
        <v>13</v>
      </c>
      <c r="B35" s="39">
        <v>170</v>
      </c>
      <c r="C35" s="67">
        <v>104</v>
      </c>
      <c r="D35" s="41">
        <v>61.176499999999997</v>
      </c>
      <c r="E35" s="75">
        <v>208</v>
      </c>
      <c r="F35" s="75">
        <v>106</v>
      </c>
      <c r="G35" s="41">
        <v>50.961500000000001</v>
      </c>
      <c r="H35" s="39">
        <v>214</v>
      </c>
      <c r="I35" s="67">
        <v>151</v>
      </c>
      <c r="J35" s="41">
        <v>70.560699999999997</v>
      </c>
      <c r="K35" s="67">
        <v>224</v>
      </c>
      <c r="L35" s="67">
        <v>131</v>
      </c>
      <c r="M35" s="41">
        <v>58.482100000000003</v>
      </c>
      <c r="N35" s="39">
        <v>206</v>
      </c>
      <c r="O35" s="67">
        <v>140</v>
      </c>
      <c r="P35" s="41">
        <v>67.961200000000005</v>
      </c>
      <c r="Q35" s="67">
        <v>202</v>
      </c>
      <c r="R35" s="67">
        <v>129</v>
      </c>
      <c r="S35" s="41">
        <v>63.861400000000003</v>
      </c>
      <c r="T35" s="39">
        <v>187</v>
      </c>
      <c r="U35" s="67">
        <v>132</v>
      </c>
      <c r="V35" s="41">
        <v>70.588200000000001</v>
      </c>
      <c r="W35" s="67">
        <v>215</v>
      </c>
      <c r="X35" s="67">
        <v>114</v>
      </c>
      <c r="Y35" s="41">
        <v>53.023299999999999</v>
      </c>
      <c r="Z35" s="39">
        <v>185</v>
      </c>
      <c r="AA35" s="67">
        <v>114</v>
      </c>
      <c r="AB35" s="41">
        <v>61.621600000000001</v>
      </c>
      <c r="AC35" s="67">
        <v>206</v>
      </c>
      <c r="AD35" s="67">
        <v>60</v>
      </c>
      <c r="AE35" s="41">
        <v>29.126200000000001</v>
      </c>
      <c r="AF35" s="39">
        <v>408</v>
      </c>
      <c r="AG35" s="40">
        <v>318</v>
      </c>
      <c r="AH35" s="41">
        <v>77.941199999999995</v>
      </c>
    </row>
    <row r="36" spans="1:258" x14ac:dyDescent="0.2">
      <c r="A36" s="60" t="s">
        <v>360</v>
      </c>
      <c r="B36" s="39">
        <v>256</v>
      </c>
      <c r="C36" s="67">
        <v>171</v>
      </c>
      <c r="D36" s="41">
        <v>66.796899999999994</v>
      </c>
      <c r="E36" s="75">
        <v>235</v>
      </c>
      <c r="F36" s="75">
        <v>140</v>
      </c>
      <c r="G36" s="41">
        <v>59.5745</v>
      </c>
      <c r="H36" s="39">
        <v>286</v>
      </c>
      <c r="I36" s="67">
        <v>201</v>
      </c>
      <c r="J36" s="41">
        <v>70.279700000000005</v>
      </c>
      <c r="K36" s="67">
        <v>297</v>
      </c>
      <c r="L36" s="67">
        <v>166</v>
      </c>
      <c r="M36" s="41">
        <v>55.892299999999999</v>
      </c>
      <c r="N36" s="39">
        <v>244</v>
      </c>
      <c r="O36" s="67">
        <v>172</v>
      </c>
      <c r="P36" s="41">
        <v>70.491799999999998</v>
      </c>
      <c r="Q36" s="67">
        <v>244</v>
      </c>
      <c r="R36" s="67">
        <v>152</v>
      </c>
      <c r="S36" s="41">
        <v>62.295099999999998</v>
      </c>
      <c r="T36" s="39">
        <v>277</v>
      </c>
      <c r="U36" s="67">
        <v>208</v>
      </c>
      <c r="V36" s="41">
        <v>75.090299999999999</v>
      </c>
      <c r="W36" s="67">
        <v>264</v>
      </c>
      <c r="X36" s="67">
        <v>127</v>
      </c>
      <c r="Y36" s="41">
        <v>48.106099999999998</v>
      </c>
      <c r="Z36" s="39">
        <v>246</v>
      </c>
      <c r="AA36" s="67">
        <v>130</v>
      </c>
      <c r="AB36" s="41">
        <v>52.845500000000001</v>
      </c>
      <c r="AC36" s="67">
        <v>286</v>
      </c>
      <c r="AD36" s="67">
        <v>90</v>
      </c>
      <c r="AE36" s="41">
        <v>31.468499999999999</v>
      </c>
      <c r="AF36" s="39">
        <v>488</v>
      </c>
      <c r="AG36" s="40">
        <v>383</v>
      </c>
      <c r="AH36" s="41">
        <v>78.483599999999996</v>
      </c>
    </row>
    <row r="37" spans="1:258" x14ac:dyDescent="0.2">
      <c r="A37" s="60" t="s">
        <v>14</v>
      </c>
      <c r="B37" s="67">
        <v>118</v>
      </c>
      <c r="C37" s="67">
        <v>81</v>
      </c>
      <c r="D37" s="41">
        <v>68.644099999999995</v>
      </c>
      <c r="E37" s="75">
        <v>155</v>
      </c>
      <c r="F37" s="75">
        <v>96</v>
      </c>
      <c r="G37" s="41">
        <v>61.935499999999998</v>
      </c>
      <c r="H37" s="67">
        <v>143</v>
      </c>
      <c r="I37" s="67">
        <v>104</v>
      </c>
      <c r="J37" s="41">
        <v>72.7273</v>
      </c>
      <c r="K37" s="67">
        <v>154</v>
      </c>
      <c r="L37" s="67">
        <v>84</v>
      </c>
      <c r="M37" s="41">
        <v>54.545499999999997</v>
      </c>
      <c r="N37" s="67">
        <v>140</v>
      </c>
      <c r="O37" s="67">
        <v>99</v>
      </c>
      <c r="P37" s="41">
        <v>70.714299999999994</v>
      </c>
      <c r="Q37" s="67">
        <v>151</v>
      </c>
      <c r="R37" s="67">
        <v>97</v>
      </c>
      <c r="S37" s="41">
        <v>64.238399999999999</v>
      </c>
      <c r="T37" s="67">
        <v>145</v>
      </c>
      <c r="U37" s="67">
        <v>105</v>
      </c>
      <c r="V37" s="41">
        <v>72.413799999999995</v>
      </c>
      <c r="W37" s="67">
        <v>158</v>
      </c>
      <c r="X37" s="67">
        <v>76</v>
      </c>
      <c r="Y37" s="41">
        <v>48.101300000000002</v>
      </c>
      <c r="Z37" s="67">
        <v>113</v>
      </c>
      <c r="AA37" s="67">
        <v>68</v>
      </c>
      <c r="AB37" s="41">
        <v>60.177</v>
      </c>
      <c r="AC37" s="67">
        <v>132</v>
      </c>
      <c r="AD37" s="67">
        <v>46</v>
      </c>
      <c r="AE37" s="41">
        <v>34.848500000000001</v>
      </c>
      <c r="AF37" s="40">
        <v>291</v>
      </c>
      <c r="AG37" s="40">
        <v>229</v>
      </c>
      <c r="AH37" s="41">
        <v>78.694199999999995</v>
      </c>
    </row>
    <row r="38" spans="1:258" ht="13.5" thickBot="1" x14ac:dyDescent="0.25">
      <c r="A38" s="43" t="s">
        <v>296</v>
      </c>
      <c r="B38" s="68">
        <f>SUM(B22:B37)</f>
        <v>3431</v>
      </c>
      <c r="C38" s="68">
        <f>SUM(C22:C37)</f>
        <v>2106</v>
      </c>
      <c r="D38" s="45">
        <f>(C38/B38)*100</f>
        <v>61.381521422325861</v>
      </c>
      <c r="E38" s="68">
        <f>SUM(E22:E37)</f>
        <v>3628</v>
      </c>
      <c r="F38" s="68">
        <f>SUM(F22:F37)</f>
        <v>1997</v>
      </c>
      <c r="G38" s="45">
        <f>(F38/E38)*100</f>
        <v>55.044101433296575</v>
      </c>
      <c r="H38" s="68">
        <f>SUM(H22:H37)</f>
        <v>3747</v>
      </c>
      <c r="I38" s="68">
        <f>SUM(I22:I37)</f>
        <v>2475</v>
      </c>
      <c r="J38" s="45">
        <f>(I38/H38)*100</f>
        <v>66.052842273819053</v>
      </c>
      <c r="K38" s="68">
        <f>SUM(K22:K37)</f>
        <v>3972</v>
      </c>
      <c r="L38" s="68">
        <f>SUM(L22:L37)</f>
        <v>2294</v>
      </c>
      <c r="M38" s="45">
        <f>(L38/K38)*100</f>
        <v>57.754279959718026</v>
      </c>
      <c r="N38" s="68">
        <f>SUM(N22:N37)</f>
        <v>3687</v>
      </c>
      <c r="O38" s="68">
        <f>SUM(O22:O37)</f>
        <v>2500</v>
      </c>
      <c r="P38" s="45">
        <f>(O38/N38)*100</f>
        <v>67.80580417683754</v>
      </c>
      <c r="Q38" s="68">
        <f>SUM(Q22:Q37)</f>
        <v>3954</v>
      </c>
      <c r="R38" s="68">
        <f>SUM(R22:R37)</f>
        <v>2265</v>
      </c>
      <c r="S38" s="45">
        <f>(R38/Q38)*100</f>
        <v>57.283763277693481</v>
      </c>
      <c r="T38" s="68">
        <f>SUM(T22:T37)</f>
        <v>3855</v>
      </c>
      <c r="U38" s="68">
        <f>SUM(U22:U37)</f>
        <v>2676</v>
      </c>
      <c r="V38" s="45">
        <f>(U38/T38)*100</f>
        <v>69.416342412451357</v>
      </c>
      <c r="W38" s="68">
        <f>SUM(W22:W37)</f>
        <v>4026</v>
      </c>
      <c r="X38" s="68">
        <f>SUM(X22:X37)</f>
        <v>1810</v>
      </c>
      <c r="Y38" s="45">
        <f>(X38/W38)*100</f>
        <v>44.957774465971191</v>
      </c>
      <c r="Z38" s="68">
        <f>SUM(Z22:Z37)</f>
        <v>3889</v>
      </c>
      <c r="AA38" s="68">
        <f>SUM(AA22:AA37)</f>
        <v>2171</v>
      </c>
      <c r="AB38" s="45">
        <f>(AA38/Z38)*100</f>
        <v>55.824119310876831</v>
      </c>
      <c r="AC38" s="68">
        <f>SUM(AC22:AC37)</f>
        <v>4136</v>
      </c>
      <c r="AD38" s="68">
        <f>SUM(AD22:AD37)</f>
        <v>1189</v>
      </c>
      <c r="AE38" s="45">
        <f>(AD38/AC38)*100</f>
        <v>28.747582205029016</v>
      </c>
      <c r="AF38" s="44">
        <f>SUM(AF22:AF37)</f>
        <v>7641</v>
      </c>
      <c r="AG38" s="44">
        <f>SUM(AG22:AG37)</f>
        <v>5707</v>
      </c>
      <c r="AH38" s="45">
        <f>(AG38/AF38)*100</f>
        <v>74.689176809318141</v>
      </c>
    </row>
    <row r="39" spans="1:258" s="30" customFormat="1" ht="25.5" customHeight="1" thickTop="1" x14ac:dyDescent="0.2">
      <c r="A39" s="110" t="s">
        <v>295</v>
      </c>
      <c r="B39" s="118" t="s">
        <v>433</v>
      </c>
      <c r="C39" s="120" t="s">
        <v>434</v>
      </c>
      <c r="D39" s="121"/>
      <c r="E39" s="118" t="s">
        <v>435</v>
      </c>
      <c r="F39" s="120" t="s">
        <v>436</v>
      </c>
      <c r="G39" s="121"/>
      <c r="H39" s="118" t="s">
        <v>439</v>
      </c>
      <c r="I39" s="120" t="s">
        <v>440</v>
      </c>
      <c r="J39" s="121"/>
      <c r="K39" s="118" t="s">
        <v>441</v>
      </c>
      <c r="L39" s="120" t="s">
        <v>442</v>
      </c>
      <c r="M39" s="121"/>
      <c r="N39" s="118" t="s">
        <v>444</v>
      </c>
      <c r="O39" s="120" t="s">
        <v>443</v>
      </c>
      <c r="P39" s="121"/>
      <c r="Q39" s="118" t="s">
        <v>449</v>
      </c>
      <c r="R39" s="120" t="s">
        <v>450</v>
      </c>
      <c r="S39" s="121"/>
      <c r="T39" s="118" t="s">
        <v>451</v>
      </c>
      <c r="U39" s="120" t="s">
        <v>452</v>
      </c>
      <c r="V39" s="121"/>
      <c r="W39" s="118" t="s">
        <v>445</v>
      </c>
      <c r="X39" s="120" t="s">
        <v>446</v>
      </c>
      <c r="Y39" s="121"/>
      <c r="Z39" s="132" t="s">
        <v>447</v>
      </c>
      <c r="AA39" s="120" t="s">
        <v>448</v>
      </c>
      <c r="AB39" s="121"/>
      <c r="AC39" s="132" t="s">
        <v>453</v>
      </c>
      <c r="AD39" s="120" t="s">
        <v>454</v>
      </c>
      <c r="AE39" s="121"/>
      <c r="AF39" s="117" t="s">
        <v>430</v>
      </c>
      <c r="AG39" s="105" t="s">
        <v>431</v>
      </c>
      <c r="AH39" s="114"/>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c r="IX39" s="29"/>
    </row>
    <row r="40" spans="1:258" s="34" customFormat="1" ht="25.5" customHeight="1" x14ac:dyDescent="0.2">
      <c r="A40" s="111"/>
      <c r="B40" s="119"/>
      <c r="C40" s="63" t="s">
        <v>401</v>
      </c>
      <c r="D40" s="64" t="s">
        <v>294</v>
      </c>
      <c r="E40" s="119"/>
      <c r="F40" s="63" t="s">
        <v>401</v>
      </c>
      <c r="G40" s="64" t="s">
        <v>294</v>
      </c>
      <c r="H40" s="119"/>
      <c r="I40" s="63" t="s">
        <v>401</v>
      </c>
      <c r="J40" s="64" t="s">
        <v>294</v>
      </c>
      <c r="K40" s="119"/>
      <c r="L40" s="63" t="s">
        <v>401</v>
      </c>
      <c r="M40" s="64" t="s">
        <v>294</v>
      </c>
      <c r="N40" s="119"/>
      <c r="O40" s="63" t="s">
        <v>401</v>
      </c>
      <c r="P40" s="64" t="s">
        <v>294</v>
      </c>
      <c r="Q40" s="119"/>
      <c r="R40" s="63" t="s">
        <v>401</v>
      </c>
      <c r="S40" s="64" t="s">
        <v>294</v>
      </c>
      <c r="T40" s="119"/>
      <c r="U40" s="63" t="s">
        <v>401</v>
      </c>
      <c r="V40" s="64" t="s">
        <v>294</v>
      </c>
      <c r="W40" s="119"/>
      <c r="X40" s="63" t="s">
        <v>401</v>
      </c>
      <c r="Y40" s="64" t="s">
        <v>294</v>
      </c>
      <c r="Z40" s="125"/>
      <c r="AA40" s="63" t="s">
        <v>401</v>
      </c>
      <c r="AB40" s="64" t="s">
        <v>294</v>
      </c>
      <c r="AC40" s="125"/>
      <c r="AD40" s="63" t="s">
        <v>401</v>
      </c>
      <c r="AE40" s="64" t="s">
        <v>294</v>
      </c>
      <c r="AF40" s="116"/>
      <c r="AG40" s="57" t="s">
        <v>401</v>
      </c>
      <c r="AH40" s="33" t="s">
        <v>294</v>
      </c>
    </row>
    <row r="41" spans="1:258" ht="18" x14ac:dyDescent="0.25">
      <c r="A41" s="35" t="s">
        <v>317</v>
      </c>
      <c r="B41" s="65"/>
      <c r="C41" s="65"/>
      <c r="D41" s="66"/>
      <c r="E41" s="66"/>
      <c r="F41" s="66"/>
      <c r="G41" s="66"/>
      <c r="H41" s="65"/>
      <c r="I41" s="65"/>
      <c r="J41" s="66"/>
      <c r="K41" s="66"/>
      <c r="L41" s="66"/>
      <c r="M41" s="66"/>
      <c r="N41" s="65"/>
      <c r="O41" s="65"/>
      <c r="P41" s="66"/>
      <c r="Q41" s="66"/>
      <c r="R41" s="66"/>
      <c r="S41" s="66"/>
      <c r="T41" s="65"/>
      <c r="U41" s="65"/>
      <c r="V41" s="66"/>
      <c r="W41" s="66"/>
      <c r="X41" s="66"/>
      <c r="Y41" s="66"/>
      <c r="Z41" s="65"/>
      <c r="AA41" s="65"/>
      <c r="AB41" s="66"/>
      <c r="AC41" s="66"/>
      <c r="AD41" s="66"/>
      <c r="AE41" s="66"/>
      <c r="AF41" s="36"/>
      <c r="AG41" s="36"/>
      <c r="AH41" s="58"/>
    </row>
    <row r="42" spans="1:258" x14ac:dyDescent="0.2">
      <c r="A42" s="36" t="s">
        <v>15</v>
      </c>
      <c r="B42" s="39">
        <v>114</v>
      </c>
      <c r="C42" s="67">
        <v>58</v>
      </c>
      <c r="D42" s="41">
        <v>50.877200000000002</v>
      </c>
      <c r="E42" s="75">
        <v>139</v>
      </c>
      <c r="F42" s="75">
        <v>83</v>
      </c>
      <c r="G42" s="41">
        <v>59.712200000000003</v>
      </c>
      <c r="H42" s="39">
        <v>130</v>
      </c>
      <c r="I42" s="67">
        <v>90</v>
      </c>
      <c r="J42" s="41">
        <v>69.230800000000002</v>
      </c>
      <c r="K42" s="67">
        <v>147</v>
      </c>
      <c r="L42" s="67">
        <v>93</v>
      </c>
      <c r="M42" s="41">
        <v>63.265300000000003</v>
      </c>
      <c r="N42" s="39">
        <v>126</v>
      </c>
      <c r="O42" s="67">
        <v>97</v>
      </c>
      <c r="P42" s="41">
        <v>76.984099999999998</v>
      </c>
      <c r="Q42" s="67">
        <v>125</v>
      </c>
      <c r="R42" s="67">
        <v>60</v>
      </c>
      <c r="S42" s="41">
        <v>48</v>
      </c>
      <c r="T42" s="39">
        <v>140</v>
      </c>
      <c r="U42" s="67">
        <v>110</v>
      </c>
      <c r="V42" s="41">
        <v>78.571399999999997</v>
      </c>
      <c r="W42" s="67">
        <v>153</v>
      </c>
      <c r="X42" s="67">
        <v>63</v>
      </c>
      <c r="Y42" s="41">
        <v>41.176499999999997</v>
      </c>
      <c r="Z42" s="39">
        <v>125</v>
      </c>
      <c r="AA42" s="67">
        <v>93</v>
      </c>
      <c r="AB42" s="41">
        <v>74.400000000000006</v>
      </c>
      <c r="AC42" s="67">
        <v>130</v>
      </c>
      <c r="AD42" s="67">
        <v>55</v>
      </c>
      <c r="AE42" s="41">
        <v>42.307699999999997</v>
      </c>
      <c r="AF42" s="39">
        <v>251</v>
      </c>
      <c r="AG42" s="40">
        <v>196</v>
      </c>
      <c r="AH42" s="41">
        <v>78.087599999999995</v>
      </c>
    </row>
    <row r="43" spans="1:258" x14ac:dyDescent="0.2">
      <c r="A43" s="36" t="s">
        <v>16</v>
      </c>
      <c r="B43" s="39">
        <v>349</v>
      </c>
      <c r="C43" s="67">
        <v>174</v>
      </c>
      <c r="D43" s="41">
        <v>49.856699999999996</v>
      </c>
      <c r="E43" s="75">
        <v>410</v>
      </c>
      <c r="F43" s="75">
        <v>181</v>
      </c>
      <c r="G43" s="41">
        <v>44.146299999999997</v>
      </c>
      <c r="H43" s="39">
        <v>424</v>
      </c>
      <c r="I43" s="67">
        <v>256</v>
      </c>
      <c r="J43" s="41">
        <v>60.377400000000002</v>
      </c>
      <c r="K43" s="67">
        <v>426</v>
      </c>
      <c r="L43" s="67">
        <v>224</v>
      </c>
      <c r="M43" s="41">
        <v>52.5822</v>
      </c>
      <c r="N43" s="39">
        <v>400</v>
      </c>
      <c r="O43" s="67">
        <v>276</v>
      </c>
      <c r="P43" s="41">
        <v>69</v>
      </c>
      <c r="Q43" s="67">
        <v>448</v>
      </c>
      <c r="R43" s="67">
        <v>203</v>
      </c>
      <c r="S43" s="41">
        <v>45.3125</v>
      </c>
      <c r="T43" s="39">
        <v>416</v>
      </c>
      <c r="U43" s="67">
        <v>314</v>
      </c>
      <c r="V43" s="41">
        <v>75.480800000000002</v>
      </c>
      <c r="W43" s="67">
        <v>529</v>
      </c>
      <c r="X43" s="67">
        <v>200</v>
      </c>
      <c r="Y43" s="41">
        <v>37.807200000000002</v>
      </c>
      <c r="Z43" s="39">
        <v>391</v>
      </c>
      <c r="AA43" s="67">
        <v>252</v>
      </c>
      <c r="AB43" s="41">
        <v>64.450100000000006</v>
      </c>
      <c r="AC43" s="67">
        <v>457</v>
      </c>
      <c r="AD43" s="67">
        <v>127</v>
      </c>
      <c r="AE43" s="41">
        <v>27.789899999999999</v>
      </c>
      <c r="AF43" s="39">
        <v>848</v>
      </c>
      <c r="AG43" s="40">
        <v>621</v>
      </c>
      <c r="AH43" s="41">
        <v>73.231099999999998</v>
      </c>
    </row>
    <row r="44" spans="1:258" x14ac:dyDescent="0.2">
      <c r="A44" s="36" t="s">
        <v>17</v>
      </c>
      <c r="B44" s="39">
        <v>115</v>
      </c>
      <c r="C44" s="67">
        <v>51</v>
      </c>
      <c r="D44" s="41">
        <v>44.347799999999999</v>
      </c>
      <c r="E44" s="75">
        <v>128</v>
      </c>
      <c r="F44" s="75">
        <v>50</v>
      </c>
      <c r="G44" s="41">
        <v>39.0625</v>
      </c>
      <c r="H44" s="39">
        <v>142</v>
      </c>
      <c r="I44" s="67">
        <v>73</v>
      </c>
      <c r="J44" s="41">
        <v>51.408499999999997</v>
      </c>
      <c r="K44" s="67">
        <v>156</v>
      </c>
      <c r="L44" s="67">
        <v>74</v>
      </c>
      <c r="M44" s="41">
        <v>47.435899999999997</v>
      </c>
      <c r="N44" s="39">
        <v>122</v>
      </c>
      <c r="O44" s="67">
        <v>82</v>
      </c>
      <c r="P44" s="41">
        <v>67.213099999999997</v>
      </c>
      <c r="Q44" s="67">
        <v>142</v>
      </c>
      <c r="R44" s="67">
        <v>57</v>
      </c>
      <c r="S44" s="41">
        <v>40.140799999999999</v>
      </c>
      <c r="T44" s="39">
        <v>141</v>
      </c>
      <c r="U44" s="67">
        <v>100</v>
      </c>
      <c r="V44" s="41">
        <v>70.921999999999997</v>
      </c>
      <c r="W44" s="67">
        <v>150</v>
      </c>
      <c r="X44" s="67">
        <v>48</v>
      </c>
      <c r="Y44" s="41">
        <v>32</v>
      </c>
      <c r="Z44" s="39">
        <v>121</v>
      </c>
      <c r="AA44" s="67">
        <v>72</v>
      </c>
      <c r="AB44" s="41">
        <v>59.504100000000001</v>
      </c>
      <c r="AC44" s="67">
        <v>153</v>
      </c>
      <c r="AD44" s="67">
        <v>45</v>
      </c>
      <c r="AE44" s="41">
        <v>29.411799999999999</v>
      </c>
      <c r="AF44" s="39">
        <v>264</v>
      </c>
      <c r="AG44" s="40">
        <v>179</v>
      </c>
      <c r="AH44" s="41">
        <v>67.802999999999997</v>
      </c>
    </row>
    <row r="45" spans="1:258" x14ac:dyDescent="0.2">
      <c r="A45" s="36" t="s">
        <v>18</v>
      </c>
      <c r="B45" s="39">
        <v>184</v>
      </c>
      <c r="C45" s="67">
        <v>107</v>
      </c>
      <c r="D45" s="41">
        <v>58.152200000000001</v>
      </c>
      <c r="E45" s="75">
        <v>175</v>
      </c>
      <c r="F45" s="75">
        <v>84</v>
      </c>
      <c r="G45" s="41">
        <v>48</v>
      </c>
      <c r="H45" s="39">
        <v>183</v>
      </c>
      <c r="I45" s="67">
        <v>96</v>
      </c>
      <c r="J45" s="41">
        <v>52.459000000000003</v>
      </c>
      <c r="K45" s="67">
        <v>223</v>
      </c>
      <c r="L45" s="67">
        <v>122</v>
      </c>
      <c r="M45" s="41">
        <v>54.708500000000001</v>
      </c>
      <c r="N45" s="39">
        <v>192</v>
      </c>
      <c r="O45" s="67">
        <v>130</v>
      </c>
      <c r="P45" s="41">
        <v>67.708299999999994</v>
      </c>
      <c r="Q45" s="67">
        <v>183</v>
      </c>
      <c r="R45" s="67">
        <v>87</v>
      </c>
      <c r="S45" s="41">
        <v>47.540999999999997</v>
      </c>
      <c r="T45" s="39">
        <v>179</v>
      </c>
      <c r="U45" s="67">
        <v>124</v>
      </c>
      <c r="V45" s="41">
        <v>69.273700000000005</v>
      </c>
      <c r="W45" s="67">
        <v>224</v>
      </c>
      <c r="X45" s="67">
        <v>92</v>
      </c>
      <c r="Y45" s="41">
        <v>41.071399999999997</v>
      </c>
      <c r="Z45" s="39">
        <v>189</v>
      </c>
      <c r="AA45" s="67">
        <v>119</v>
      </c>
      <c r="AB45" s="41">
        <v>62.963000000000001</v>
      </c>
      <c r="AC45" s="67">
        <v>202</v>
      </c>
      <c r="AD45" s="67">
        <v>54</v>
      </c>
      <c r="AE45" s="41">
        <v>26.732700000000001</v>
      </c>
      <c r="AF45" s="39">
        <v>375</v>
      </c>
      <c r="AG45" s="40">
        <v>269</v>
      </c>
      <c r="AH45" s="41">
        <v>71.7333</v>
      </c>
    </row>
    <row r="46" spans="1:258" x14ac:dyDescent="0.2">
      <c r="A46" s="36" t="s">
        <v>19</v>
      </c>
      <c r="B46" s="39">
        <v>138</v>
      </c>
      <c r="C46" s="67">
        <v>74</v>
      </c>
      <c r="D46" s="41">
        <v>53.623199999999997</v>
      </c>
      <c r="E46" s="75">
        <v>128</v>
      </c>
      <c r="F46" s="75">
        <v>66</v>
      </c>
      <c r="G46" s="41">
        <v>51.5625</v>
      </c>
      <c r="H46" s="39">
        <v>116</v>
      </c>
      <c r="I46" s="67">
        <v>60</v>
      </c>
      <c r="J46" s="41">
        <v>51.7241</v>
      </c>
      <c r="K46" s="67">
        <v>149</v>
      </c>
      <c r="L46" s="67">
        <v>83</v>
      </c>
      <c r="M46" s="41">
        <v>55.704700000000003</v>
      </c>
      <c r="N46" s="39">
        <v>119</v>
      </c>
      <c r="O46" s="67">
        <v>87</v>
      </c>
      <c r="P46" s="41">
        <v>73.109200000000001</v>
      </c>
      <c r="Q46" s="67">
        <v>131</v>
      </c>
      <c r="R46" s="67">
        <v>67</v>
      </c>
      <c r="S46" s="41">
        <v>51.145000000000003</v>
      </c>
      <c r="T46" s="39">
        <v>117</v>
      </c>
      <c r="U46" s="67">
        <v>87</v>
      </c>
      <c r="V46" s="41">
        <v>74.358999999999995</v>
      </c>
      <c r="W46" s="67">
        <v>131</v>
      </c>
      <c r="X46" s="67">
        <v>50</v>
      </c>
      <c r="Y46" s="41">
        <v>38.167900000000003</v>
      </c>
      <c r="Z46" s="39">
        <v>109</v>
      </c>
      <c r="AA46" s="67">
        <v>70</v>
      </c>
      <c r="AB46" s="41">
        <v>64.220200000000006</v>
      </c>
      <c r="AC46" s="67">
        <v>144</v>
      </c>
      <c r="AD46" s="67">
        <v>31</v>
      </c>
      <c r="AE46" s="41">
        <v>21.527799999999999</v>
      </c>
      <c r="AF46" s="39">
        <v>250</v>
      </c>
      <c r="AG46" s="40">
        <v>187</v>
      </c>
      <c r="AH46" s="41">
        <v>74.8</v>
      </c>
    </row>
    <row r="47" spans="1:258" x14ac:dyDescent="0.2">
      <c r="A47" s="36" t="s">
        <v>20</v>
      </c>
      <c r="B47" s="39">
        <v>570</v>
      </c>
      <c r="C47" s="67">
        <v>279</v>
      </c>
      <c r="D47" s="41">
        <v>48.947400000000002</v>
      </c>
      <c r="E47" s="75">
        <v>543</v>
      </c>
      <c r="F47" s="75">
        <v>230</v>
      </c>
      <c r="G47" s="41">
        <v>42.357300000000002</v>
      </c>
      <c r="H47" s="39">
        <v>592</v>
      </c>
      <c r="I47" s="67">
        <v>315</v>
      </c>
      <c r="J47" s="41">
        <v>53.209499999999998</v>
      </c>
      <c r="K47" s="67">
        <v>649</v>
      </c>
      <c r="L47" s="67">
        <v>292</v>
      </c>
      <c r="M47" s="41">
        <v>44.9923</v>
      </c>
      <c r="N47" s="39">
        <v>538</v>
      </c>
      <c r="O47" s="67">
        <v>328</v>
      </c>
      <c r="P47" s="41">
        <v>60.966500000000003</v>
      </c>
      <c r="Q47" s="67">
        <v>620</v>
      </c>
      <c r="R47" s="67">
        <v>264</v>
      </c>
      <c r="S47" s="41">
        <v>42.580599999999997</v>
      </c>
      <c r="T47" s="39">
        <v>587</v>
      </c>
      <c r="U47" s="67">
        <v>378</v>
      </c>
      <c r="V47" s="41">
        <v>64.395200000000003</v>
      </c>
      <c r="W47" s="67">
        <v>655</v>
      </c>
      <c r="X47" s="67">
        <v>237</v>
      </c>
      <c r="Y47" s="41">
        <v>36.183199999999999</v>
      </c>
      <c r="Z47" s="39">
        <v>618</v>
      </c>
      <c r="AA47" s="67">
        <v>324</v>
      </c>
      <c r="AB47" s="41">
        <v>52.427199999999999</v>
      </c>
      <c r="AC47" s="67">
        <v>619</v>
      </c>
      <c r="AD47" s="67">
        <v>148</v>
      </c>
      <c r="AE47" s="41">
        <v>23.909500000000001</v>
      </c>
      <c r="AF47" s="39">
        <v>1158</v>
      </c>
      <c r="AG47" s="40">
        <v>758</v>
      </c>
      <c r="AH47" s="41">
        <v>65.457700000000003</v>
      </c>
    </row>
    <row r="48" spans="1:258" x14ac:dyDescent="0.2">
      <c r="A48" s="36" t="s">
        <v>21</v>
      </c>
      <c r="B48" s="39">
        <v>299</v>
      </c>
      <c r="C48" s="67">
        <v>135</v>
      </c>
      <c r="D48" s="41">
        <v>45.150500000000001</v>
      </c>
      <c r="E48" s="75">
        <v>318</v>
      </c>
      <c r="F48" s="75">
        <v>123</v>
      </c>
      <c r="G48" s="41">
        <v>38.679200000000002</v>
      </c>
      <c r="H48" s="39">
        <v>362</v>
      </c>
      <c r="I48" s="67">
        <v>200</v>
      </c>
      <c r="J48" s="41">
        <v>55.248600000000003</v>
      </c>
      <c r="K48" s="67">
        <v>384</v>
      </c>
      <c r="L48" s="67">
        <v>150</v>
      </c>
      <c r="M48" s="41">
        <v>39.0625</v>
      </c>
      <c r="N48" s="39">
        <v>362</v>
      </c>
      <c r="O48" s="67">
        <v>218</v>
      </c>
      <c r="P48" s="41">
        <v>60.220999999999997</v>
      </c>
      <c r="Q48" s="67">
        <v>371</v>
      </c>
      <c r="R48" s="67">
        <v>127</v>
      </c>
      <c r="S48" s="41">
        <v>34.2318</v>
      </c>
      <c r="T48" s="39">
        <v>314</v>
      </c>
      <c r="U48" s="67">
        <v>200</v>
      </c>
      <c r="V48" s="41">
        <v>63.694299999999998</v>
      </c>
      <c r="W48" s="67">
        <v>347</v>
      </c>
      <c r="X48" s="67">
        <v>105</v>
      </c>
      <c r="Y48" s="41">
        <v>30.259399999999999</v>
      </c>
      <c r="Z48" s="39">
        <v>333</v>
      </c>
      <c r="AA48" s="67">
        <v>158</v>
      </c>
      <c r="AB48" s="41">
        <v>47.447400000000002</v>
      </c>
      <c r="AC48" s="67">
        <v>334</v>
      </c>
      <c r="AD48" s="67">
        <v>66</v>
      </c>
      <c r="AE48" s="41">
        <v>19.7605</v>
      </c>
      <c r="AF48" s="39">
        <v>733</v>
      </c>
      <c r="AG48" s="40">
        <v>428</v>
      </c>
      <c r="AH48" s="41">
        <v>58.3902</v>
      </c>
    </row>
    <row r="49" spans="1:258" x14ac:dyDescent="0.2">
      <c r="A49" s="36" t="s">
        <v>22</v>
      </c>
      <c r="B49" s="39">
        <v>164</v>
      </c>
      <c r="C49" s="67">
        <v>82</v>
      </c>
      <c r="D49" s="41">
        <v>50</v>
      </c>
      <c r="E49" s="75">
        <v>188</v>
      </c>
      <c r="F49" s="75">
        <v>85</v>
      </c>
      <c r="G49" s="41">
        <v>45.212800000000001</v>
      </c>
      <c r="H49" s="39">
        <v>227</v>
      </c>
      <c r="I49" s="67">
        <v>134</v>
      </c>
      <c r="J49" s="41">
        <v>59.030799999999999</v>
      </c>
      <c r="K49" s="67">
        <v>231</v>
      </c>
      <c r="L49" s="67">
        <v>103</v>
      </c>
      <c r="M49" s="41">
        <v>44.588700000000003</v>
      </c>
      <c r="N49" s="39">
        <v>235</v>
      </c>
      <c r="O49" s="67">
        <v>164</v>
      </c>
      <c r="P49" s="41">
        <v>69.787199999999999</v>
      </c>
      <c r="Q49" s="67">
        <v>214</v>
      </c>
      <c r="R49" s="67">
        <v>86</v>
      </c>
      <c r="S49" s="41">
        <v>40.186900000000001</v>
      </c>
      <c r="T49" s="39">
        <v>221</v>
      </c>
      <c r="U49" s="67">
        <v>169</v>
      </c>
      <c r="V49" s="41">
        <v>76.470600000000005</v>
      </c>
      <c r="W49" s="67">
        <v>205</v>
      </c>
      <c r="X49" s="67">
        <v>70</v>
      </c>
      <c r="Y49" s="41">
        <v>34.146299999999997</v>
      </c>
      <c r="Z49" s="39">
        <v>233</v>
      </c>
      <c r="AA49" s="67">
        <v>129</v>
      </c>
      <c r="AB49" s="41">
        <v>55.364800000000002</v>
      </c>
      <c r="AC49" s="67">
        <v>207</v>
      </c>
      <c r="AD49" s="67">
        <v>48</v>
      </c>
      <c r="AE49" s="41">
        <v>23.188400000000001</v>
      </c>
      <c r="AF49" s="39">
        <v>449</v>
      </c>
      <c r="AG49" s="40">
        <v>320</v>
      </c>
      <c r="AH49" s="41">
        <v>71.269499999999994</v>
      </c>
    </row>
    <row r="50" spans="1:258" x14ac:dyDescent="0.2">
      <c r="A50" s="36" t="s">
        <v>23</v>
      </c>
      <c r="B50" s="39">
        <v>177</v>
      </c>
      <c r="C50" s="67">
        <v>117</v>
      </c>
      <c r="D50" s="41">
        <v>66.101699999999994</v>
      </c>
      <c r="E50" s="75">
        <v>160</v>
      </c>
      <c r="F50" s="75">
        <v>77</v>
      </c>
      <c r="G50" s="41">
        <v>48.125</v>
      </c>
      <c r="H50" s="39">
        <v>171</v>
      </c>
      <c r="I50" s="67">
        <v>112</v>
      </c>
      <c r="J50" s="41">
        <v>65.497100000000003</v>
      </c>
      <c r="K50" s="67">
        <v>169</v>
      </c>
      <c r="L50" s="67">
        <v>89</v>
      </c>
      <c r="M50" s="41">
        <v>52.662700000000001</v>
      </c>
      <c r="N50" s="39">
        <v>178</v>
      </c>
      <c r="O50" s="67">
        <v>138</v>
      </c>
      <c r="P50" s="41">
        <v>77.528099999999995</v>
      </c>
      <c r="Q50" s="67">
        <v>174</v>
      </c>
      <c r="R50" s="67">
        <v>79</v>
      </c>
      <c r="S50" s="41">
        <v>45.402299999999997</v>
      </c>
      <c r="T50" s="39">
        <v>223</v>
      </c>
      <c r="U50" s="67">
        <v>181</v>
      </c>
      <c r="V50" s="41">
        <v>81.165899999999993</v>
      </c>
      <c r="W50" s="67">
        <v>188</v>
      </c>
      <c r="X50" s="67">
        <v>75</v>
      </c>
      <c r="Y50" s="41">
        <v>39.893599999999999</v>
      </c>
      <c r="Z50" s="39">
        <v>178</v>
      </c>
      <c r="AA50" s="67">
        <v>122</v>
      </c>
      <c r="AB50" s="41">
        <v>68.539299999999997</v>
      </c>
      <c r="AC50" s="67">
        <v>215</v>
      </c>
      <c r="AD50" s="67">
        <v>80</v>
      </c>
      <c r="AE50" s="41">
        <v>37.209299999999999</v>
      </c>
      <c r="AF50" s="39">
        <v>352</v>
      </c>
      <c r="AG50" s="40">
        <v>267</v>
      </c>
      <c r="AH50" s="41">
        <v>75.8523</v>
      </c>
    </row>
    <row r="51" spans="1:258" ht="12.75" customHeight="1" x14ac:dyDescent="0.2">
      <c r="A51" s="36" t="s">
        <v>361</v>
      </c>
      <c r="B51" s="39">
        <v>157</v>
      </c>
      <c r="C51" s="67">
        <v>89</v>
      </c>
      <c r="D51" s="41">
        <v>56.687899999999999</v>
      </c>
      <c r="E51" s="75">
        <v>152</v>
      </c>
      <c r="F51" s="75">
        <v>83</v>
      </c>
      <c r="G51" s="41">
        <v>54.6053</v>
      </c>
      <c r="H51" s="39">
        <v>152</v>
      </c>
      <c r="I51" s="67">
        <v>104</v>
      </c>
      <c r="J51" s="41">
        <v>68.421099999999996</v>
      </c>
      <c r="K51" s="67">
        <v>192</v>
      </c>
      <c r="L51" s="67">
        <v>113</v>
      </c>
      <c r="M51" s="41">
        <v>58.854199999999999</v>
      </c>
      <c r="N51" s="39">
        <v>167</v>
      </c>
      <c r="O51" s="67">
        <v>131</v>
      </c>
      <c r="P51" s="41">
        <v>78.443100000000001</v>
      </c>
      <c r="Q51" s="67">
        <v>174</v>
      </c>
      <c r="R51" s="67">
        <v>99</v>
      </c>
      <c r="S51" s="41">
        <v>56.896599999999999</v>
      </c>
      <c r="T51" s="39">
        <v>167</v>
      </c>
      <c r="U51" s="67">
        <v>128</v>
      </c>
      <c r="V51" s="41">
        <v>76.646699999999996</v>
      </c>
      <c r="W51" s="67">
        <v>175</v>
      </c>
      <c r="X51" s="67">
        <v>86</v>
      </c>
      <c r="Y51" s="41">
        <v>49.142899999999997</v>
      </c>
      <c r="Z51" s="39">
        <v>149</v>
      </c>
      <c r="AA51" s="67">
        <v>103</v>
      </c>
      <c r="AB51" s="41">
        <v>69.127499999999998</v>
      </c>
      <c r="AC51" s="67">
        <v>169</v>
      </c>
      <c r="AD51" s="67">
        <v>61</v>
      </c>
      <c r="AE51" s="41">
        <v>36.094700000000003</v>
      </c>
      <c r="AF51" s="39">
        <v>341</v>
      </c>
      <c r="AG51" s="40">
        <v>280</v>
      </c>
      <c r="AH51" s="41">
        <v>82.111400000000003</v>
      </c>
    </row>
    <row r="52" spans="1:258" x14ac:dyDescent="0.2">
      <c r="A52" s="36" t="s">
        <v>24</v>
      </c>
      <c r="B52" s="39">
        <v>196</v>
      </c>
      <c r="C52" s="67">
        <v>125</v>
      </c>
      <c r="D52" s="41">
        <v>63.775500000000001</v>
      </c>
      <c r="E52" s="75">
        <v>223</v>
      </c>
      <c r="F52" s="75">
        <v>132</v>
      </c>
      <c r="G52" s="41">
        <v>59.192799999999998</v>
      </c>
      <c r="H52" s="39">
        <v>211</v>
      </c>
      <c r="I52" s="67">
        <v>154</v>
      </c>
      <c r="J52" s="41">
        <v>72.985799999999998</v>
      </c>
      <c r="K52" s="67">
        <v>201</v>
      </c>
      <c r="L52" s="67">
        <v>134</v>
      </c>
      <c r="M52" s="41">
        <v>66.666700000000006</v>
      </c>
      <c r="N52" s="39">
        <v>212</v>
      </c>
      <c r="O52" s="67">
        <v>172</v>
      </c>
      <c r="P52" s="41">
        <v>81.132099999999994</v>
      </c>
      <c r="Q52" s="67">
        <v>231</v>
      </c>
      <c r="R52" s="67">
        <v>134</v>
      </c>
      <c r="S52" s="41">
        <v>58.008699999999997</v>
      </c>
      <c r="T52" s="39">
        <v>197</v>
      </c>
      <c r="U52" s="67">
        <v>162</v>
      </c>
      <c r="V52" s="41">
        <v>82.233500000000006</v>
      </c>
      <c r="W52" s="67">
        <v>207</v>
      </c>
      <c r="X52" s="67">
        <v>91</v>
      </c>
      <c r="Y52" s="41">
        <v>43.961399999999998</v>
      </c>
      <c r="Z52" s="39">
        <v>163</v>
      </c>
      <c r="AA52" s="67">
        <v>128</v>
      </c>
      <c r="AB52" s="41">
        <v>78.527600000000007</v>
      </c>
      <c r="AC52" s="67">
        <v>188</v>
      </c>
      <c r="AD52" s="67">
        <v>69</v>
      </c>
      <c r="AE52" s="41">
        <v>36.702100000000002</v>
      </c>
      <c r="AF52" s="39">
        <v>443</v>
      </c>
      <c r="AG52" s="40">
        <v>339</v>
      </c>
      <c r="AH52" s="41">
        <v>76.523700000000005</v>
      </c>
    </row>
    <row r="53" spans="1:258" x14ac:dyDescent="0.2">
      <c r="A53" s="60" t="s">
        <v>25</v>
      </c>
      <c r="B53" s="67">
        <v>72</v>
      </c>
      <c r="C53" s="67">
        <v>44</v>
      </c>
      <c r="D53" s="41">
        <v>61.1111</v>
      </c>
      <c r="E53" s="75">
        <v>88</v>
      </c>
      <c r="F53" s="75">
        <v>56</v>
      </c>
      <c r="G53" s="41">
        <v>63.636400000000002</v>
      </c>
      <c r="H53" s="67">
        <v>80</v>
      </c>
      <c r="I53" s="67">
        <v>49</v>
      </c>
      <c r="J53" s="41">
        <v>61.25</v>
      </c>
      <c r="K53" s="67">
        <v>102</v>
      </c>
      <c r="L53" s="67">
        <v>62</v>
      </c>
      <c r="M53" s="41">
        <v>60.784300000000002</v>
      </c>
      <c r="N53" s="67">
        <v>94</v>
      </c>
      <c r="O53" s="67">
        <v>57</v>
      </c>
      <c r="P53" s="41">
        <v>60.638300000000001</v>
      </c>
      <c r="Q53" s="67">
        <v>103</v>
      </c>
      <c r="R53" s="67">
        <v>48</v>
      </c>
      <c r="S53" s="41">
        <v>46.601900000000001</v>
      </c>
      <c r="T53" s="67">
        <v>90</v>
      </c>
      <c r="U53" s="67">
        <v>72</v>
      </c>
      <c r="V53" s="41">
        <v>80</v>
      </c>
      <c r="W53" s="67">
        <v>106</v>
      </c>
      <c r="X53" s="67">
        <v>42</v>
      </c>
      <c r="Y53" s="41">
        <v>39.622599999999998</v>
      </c>
      <c r="Z53" s="67">
        <v>94</v>
      </c>
      <c r="AA53" s="67">
        <v>64</v>
      </c>
      <c r="AB53" s="41">
        <v>68.085099999999997</v>
      </c>
      <c r="AC53" s="67">
        <v>97</v>
      </c>
      <c r="AD53" s="67">
        <v>30</v>
      </c>
      <c r="AE53" s="41">
        <v>30.927800000000001</v>
      </c>
      <c r="AF53" s="40">
        <v>197</v>
      </c>
      <c r="AG53" s="40">
        <v>116</v>
      </c>
      <c r="AH53" s="41">
        <v>58.883200000000002</v>
      </c>
    </row>
    <row r="54" spans="1:258" ht="13.5" thickBot="1" x14ac:dyDescent="0.25">
      <c r="A54" s="43" t="s">
        <v>296</v>
      </c>
      <c r="B54" s="68">
        <f>SUM(B42:B53)</f>
        <v>2535</v>
      </c>
      <c r="C54" s="68">
        <f>SUM(C42:C53)</f>
        <v>1335</v>
      </c>
      <c r="D54" s="45">
        <f>(C54/B54)*100</f>
        <v>52.662721893491124</v>
      </c>
      <c r="E54" s="68">
        <f>SUM(E42:E53)</f>
        <v>2652</v>
      </c>
      <c r="F54" s="68">
        <f>SUM(F42:F53)</f>
        <v>1250</v>
      </c>
      <c r="G54" s="45">
        <f>(F54/E54)*100</f>
        <v>47.134238310708895</v>
      </c>
      <c r="H54" s="68">
        <f>SUM(H42:H53)</f>
        <v>2790</v>
      </c>
      <c r="I54" s="68">
        <f>SUM(I42:I53)</f>
        <v>1643</v>
      </c>
      <c r="J54" s="45">
        <f>(I54/H54)*100</f>
        <v>58.888888888888893</v>
      </c>
      <c r="K54" s="68">
        <f>SUM(K42:K53)</f>
        <v>3029</v>
      </c>
      <c r="L54" s="68">
        <f>SUM(L42:L53)</f>
        <v>1539</v>
      </c>
      <c r="M54" s="45">
        <f>(L54/K54)*100</f>
        <v>50.80884780455596</v>
      </c>
      <c r="N54" s="68">
        <f>SUM(N42:N53)</f>
        <v>2745</v>
      </c>
      <c r="O54" s="68">
        <f>SUM(O42:O53)</f>
        <v>1880</v>
      </c>
      <c r="P54" s="45">
        <f>(O54/N54)*100</f>
        <v>68.488160291438987</v>
      </c>
      <c r="Q54" s="68">
        <f>SUM(Q42:Q53)</f>
        <v>2916</v>
      </c>
      <c r="R54" s="68">
        <f>SUM(R42:R53)</f>
        <v>1311</v>
      </c>
      <c r="S54" s="45">
        <f>(R54/Q54)*100</f>
        <v>44.958847736625515</v>
      </c>
      <c r="T54" s="68">
        <f>SUM(T42:T53)</f>
        <v>2792</v>
      </c>
      <c r="U54" s="68">
        <f>SUM(U42:U53)</f>
        <v>2025</v>
      </c>
      <c r="V54" s="45">
        <f>(U54/T54)*100</f>
        <v>72.528653295128947</v>
      </c>
      <c r="W54" s="68">
        <f>SUM(W42:W53)</f>
        <v>3070</v>
      </c>
      <c r="X54" s="68">
        <f>SUM(X42:X53)</f>
        <v>1159</v>
      </c>
      <c r="Y54" s="45">
        <f>(X54/W54)*100</f>
        <v>37.752442996742666</v>
      </c>
      <c r="Z54" s="68">
        <f>SUM(Z42:Z53)</f>
        <v>2703</v>
      </c>
      <c r="AA54" s="68">
        <f>SUM(AA42:AA53)</f>
        <v>1634</v>
      </c>
      <c r="AB54" s="45">
        <f>(AA54/Z54)*100</f>
        <v>60.451350351461343</v>
      </c>
      <c r="AC54" s="68">
        <f>SUM(AC42:AC53)</f>
        <v>2915</v>
      </c>
      <c r="AD54" s="68">
        <f>SUM(AD42:AD53)</f>
        <v>814</v>
      </c>
      <c r="AE54" s="45">
        <f>(AD54/AC54)*100</f>
        <v>27.924528301886792</v>
      </c>
      <c r="AF54" s="44">
        <f>SUM(AF42:AF53)</f>
        <v>5661</v>
      </c>
      <c r="AG54" s="44">
        <f>SUM(AG42:AG53)</f>
        <v>3960</v>
      </c>
      <c r="AH54" s="45">
        <f>(AG54/AF54)*100</f>
        <v>69.952305246422895</v>
      </c>
    </row>
    <row r="55" spans="1:258" s="30" customFormat="1" ht="25.5" customHeight="1" thickTop="1" x14ac:dyDescent="0.2">
      <c r="A55" s="110" t="s">
        <v>295</v>
      </c>
      <c r="B55" s="118" t="s">
        <v>433</v>
      </c>
      <c r="C55" s="120" t="s">
        <v>434</v>
      </c>
      <c r="D55" s="121"/>
      <c r="E55" s="118" t="s">
        <v>435</v>
      </c>
      <c r="F55" s="120" t="s">
        <v>436</v>
      </c>
      <c r="G55" s="121"/>
      <c r="H55" s="118" t="s">
        <v>439</v>
      </c>
      <c r="I55" s="120" t="s">
        <v>440</v>
      </c>
      <c r="J55" s="121"/>
      <c r="K55" s="118" t="s">
        <v>441</v>
      </c>
      <c r="L55" s="120" t="s">
        <v>442</v>
      </c>
      <c r="M55" s="121"/>
      <c r="N55" s="118" t="s">
        <v>444</v>
      </c>
      <c r="O55" s="120" t="s">
        <v>443</v>
      </c>
      <c r="P55" s="121"/>
      <c r="Q55" s="118" t="s">
        <v>449</v>
      </c>
      <c r="R55" s="120" t="s">
        <v>450</v>
      </c>
      <c r="S55" s="121"/>
      <c r="T55" s="118" t="s">
        <v>451</v>
      </c>
      <c r="U55" s="120" t="s">
        <v>452</v>
      </c>
      <c r="V55" s="121"/>
      <c r="W55" s="118" t="s">
        <v>445</v>
      </c>
      <c r="X55" s="120" t="s">
        <v>446</v>
      </c>
      <c r="Y55" s="121"/>
      <c r="Z55" s="132" t="s">
        <v>447</v>
      </c>
      <c r="AA55" s="120" t="s">
        <v>448</v>
      </c>
      <c r="AB55" s="121"/>
      <c r="AC55" s="132" t="s">
        <v>453</v>
      </c>
      <c r="AD55" s="120" t="s">
        <v>454</v>
      </c>
      <c r="AE55" s="121"/>
      <c r="AF55" s="117" t="s">
        <v>430</v>
      </c>
      <c r="AG55" s="105" t="s">
        <v>431</v>
      </c>
      <c r="AH55" s="114"/>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c r="IW55" s="29"/>
      <c r="IX55" s="29"/>
    </row>
    <row r="56" spans="1:258" s="34" customFormat="1" ht="25.5" customHeight="1" x14ac:dyDescent="0.2">
      <c r="A56" s="111"/>
      <c r="B56" s="119"/>
      <c r="C56" s="63" t="s">
        <v>401</v>
      </c>
      <c r="D56" s="64" t="s">
        <v>294</v>
      </c>
      <c r="E56" s="119"/>
      <c r="F56" s="63" t="s">
        <v>401</v>
      </c>
      <c r="G56" s="64" t="s">
        <v>294</v>
      </c>
      <c r="H56" s="119"/>
      <c r="I56" s="63" t="s">
        <v>401</v>
      </c>
      <c r="J56" s="64" t="s">
        <v>294</v>
      </c>
      <c r="K56" s="119"/>
      <c r="L56" s="63" t="s">
        <v>401</v>
      </c>
      <c r="M56" s="64" t="s">
        <v>294</v>
      </c>
      <c r="N56" s="119"/>
      <c r="O56" s="63" t="s">
        <v>401</v>
      </c>
      <c r="P56" s="64" t="s">
        <v>294</v>
      </c>
      <c r="Q56" s="119"/>
      <c r="R56" s="63" t="s">
        <v>401</v>
      </c>
      <c r="S56" s="64" t="s">
        <v>294</v>
      </c>
      <c r="T56" s="119"/>
      <c r="U56" s="63" t="s">
        <v>401</v>
      </c>
      <c r="V56" s="64" t="s">
        <v>294</v>
      </c>
      <c r="W56" s="119"/>
      <c r="X56" s="63" t="s">
        <v>401</v>
      </c>
      <c r="Y56" s="64" t="s">
        <v>294</v>
      </c>
      <c r="Z56" s="125"/>
      <c r="AA56" s="63" t="s">
        <v>401</v>
      </c>
      <c r="AB56" s="64" t="s">
        <v>294</v>
      </c>
      <c r="AC56" s="125"/>
      <c r="AD56" s="63" t="s">
        <v>401</v>
      </c>
      <c r="AE56" s="64" t="s">
        <v>294</v>
      </c>
      <c r="AF56" s="116"/>
      <c r="AG56" s="57" t="s">
        <v>401</v>
      </c>
      <c r="AH56" s="33" t="s">
        <v>294</v>
      </c>
    </row>
    <row r="57" spans="1:258" ht="18" x14ac:dyDescent="0.25">
      <c r="A57" s="35" t="s">
        <v>318</v>
      </c>
      <c r="B57" s="65"/>
      <c r="C57" s="65"/>
      <c r="D57" s="69"/>
      <c r="E57" s="69"/>
      <c r="F57" s="69"/>
      <c r="G57" s="69"/>
      <c r="H57" s="65"/>
      <c r="I57" s="65"/>
      <c r="J57" s="69"/>
      <c r="K57" s="69"/>
      <c r="L57" s="69"/>
      <c r="M57" s="69"/>
      <c r="N57" s="65"/>
      <c r="O57" s="65"/>
      <c r="P57" s="69"/>
      <c r="Q57" s="69"/>
      <c r="R57" s="69"/>
      <c r="S57" s="69"/>
      <c r="T57" s="65"/>
      <c r="U57" s="65"/>
      <c r="V57" s="69"/>
      <c r="W57" s="69"/>
      <c r="X57" s="69"/>
      <c r="Y57" s="69"/>
      <c r="Z57" s="65"/>
      <c r="AA57" s="65"/>
      <c r="AB57" s="69"/>
      <c r="AC57" s="69"/>
      <c r="AD57" s="69"/>
      <c r="AE57" s="69"/>
      <c r="AF57" s="36"/>
      <c r="AG57" s="36"/>
      <c r="AH57" s="37"/>
    </row>
    <row r="58" spans="1:258" x14ac:dyDescent="0.2">
      <c r="A58" s="36" t="s">
        <v>28</v>
      </c>
      <c r="B58" s="39">
        <v>176</v>
      </c>
      <c r="C58" s="67">
        <v>114</v>
      </c>
      <c r="D58" s="70">
        <v>64.7727</v>
      </c>
      <c r="E58" s="75">
        <v>168</v>
      </c>
      <c r="F58" s="75">
        <v>96</v>
      </c>
      <c r="G58" s="70">
        <v>57.142899999999997</v>
      </c>
      <c r="H58" s="39">
        <v>157</v>
      </c>
      <c r="I58" s="67">
        <v>107</v>
      </c>
      <c r="J58" s="70">
        <v>68.152900000000002</v>
      </c>
      <c r="K58" s="67">
        <v>180</v>
      </c>
      <c r="L58" s="67">
        <v>103</v>
      </c>
      <c r="M58" s="70">
        <v>57.222200000000001</v>
      </c>
      <c r="N58" s="39">
        <v>170</v>
      </c>
      <c r="O58" s="67">
        <v>124</v>
      </c>
      <c r="P58" s="70">
        <v>72.941199999999995</v>
      </c>
      <c r="Q58" s="67">
        <v>218</v>
      </c>
      <c r="R58" s="67">
        <v>147</v>
      </c>
      <c r="S58" s="70">
        <v>67.431200000000004</v>
      </c>
      <c r="T58" s="39">
        <v>187</v>
      </c>
      <c r="U58" s="67">
        <v>140</v>
      </c>
      <c r="V58" s="70">
        <v>74.866299999999995</v>
      </c>
      <c r="W58" s="67">
        <v>194</v>
      </c>
      <c r="X58" s="67">
        <v>115</v>
      </c>
      <c r="Y58" s="70">
        <v>59.278399999999998</v>
      </c>
      <c r="Z58" s="39">
        <v>168</v>
      </c>
      <c r="AA58" s="67">
        <v>106</v>
      </c>
      <c r="AB58" s="70">
        <v>63.095199999999998</v>
      </c>
      <c r="AC58" s="67">
        <v>171</v>
      </c>
      <c r="AD58" s="67">
        <v>84</v>
      </c>
      <c r="AE58" s="70">
        <v>49.122799999999998</v>
      </c>
      <c r="AF58" s="39">
        <v>388</v>
      </c>
      <c r="AG58" s="40">
        <v>318</v>
      </c>
      <c r="AH58" s="41">
        <v>81.958799999999997</v>
      </c>
    </row>
    <row r="59" spans="1:258" x14ac:dyDescent="0.2">
      <c r="A59" s="36" t="s">
        <v>29</v>
      </c>
      <c r="B59" s="39">
        <v>557</v>
      </c>
      <c r="C59" s="67">
        <v>352</v>
      </c>
      <c r="D59" s="70">
        <v>63.195700000000002</v>
      </c>
      <c r="E59" s="75">
        <v>584</v>
      </c>
      <c r="F59" s="75">
        <v>335</v>
      </c>
      <c r="G59" s="70">
        <v>57.363</v>
      </c>
      <c r="H59" s="39">
        <v>554</v>
      </c>
      <c r="I59" s="67">
        <v>347</v>
      </c>
      <c r="J59" s="70">
        <v>62.635399999999997</v>
      </c>
      <c r="K59" s="67">
        <v>594</v>
      </c>
      <c r="L59" s="67">
        <v>317</v>
      </c>
      <c r="M59" s="70">
        <v>53.366999999999997</v>
      </c>
      <c r="N59" s="39">
        <v>600</v>
      </c>
      <c r="O59" s="67">
        <v>423</v>
      </c>
      <c r="P59" s="70">
        <v>70.5</v>
      </c>
      <c r="Q59" s="67">
        <v>590</v>
      </c>
      <c r="R59" s="67">
        <v>347</v>
      </c>
      <c r="S59" s="70">
        <v>58.813600000000001</v>
      </c>
      <c r="T59" s="39">
        <v>553</v>
      </c>
      <c r="U59" s="67">
        <v>427</v>
      </c>
      <c r="V59" s="70">
        <v>77.215199999999996</v>
      </c>
      <c r="W59" s="67">
        <v>602</v>
      </c>
      <c r="X59" s="67">
        <v>319</v>
      </c>
      <c r="Y59" s="70">
        <v>52.99</v>
      </c>
      <c r="Z59" s="39">
        <v>565</v>
      </c>
      <c r="AA59" s="67">
        <v>365</v>
      </c>
      <c r="AB59" s="70">
        <v>64.601799999999997</v>
      </c>
      <c r="AC59" s="67">
        <v>606</v>
      </c>
      <c r="AD59" s="67">
        <v>220</v>
      </c>
      <c r="AE59" s="70">
        <v>36.303600000000003</v>
      </c>
      <c r="AF59" s="39">
        <v>1190</v>
      </c>
      <c r="AG59" s="40">
        <v>887</v>
      </c>
      <c r="AH59" s="41">
        <v>74.537800000000004</v>
      </c>
    </row>
    <row r="60" spans="1:258" x14ac:dyDescent="0.2">
      <c r="A60" s="36" t="s">
        <v>33</v>
      </c>
      <c r="B60" s="39">
        <v>383</v>
      </c>
      <c r="C60" s="67">
        <v>269</v>
      </c>
      <c r="D60" s="70">
        <v>70.234999999999999</v>
      </c>
      <c r="E60" s="75">
        <v>358</v>
      </c>
      <c r="F60" s="75">
        <v>207</v>
      </c>
      <c r="G60" s="70">
        <v>57.821199999999997</v>
      </c>
      <c r="H60" s="39">
        <v>385</v>
      </c>
      <c r="I60" s="67">
        <v>247</v>
      </c>
      <c r="J60" s="70">
        <v>64.155799999999999</v>
      </c>
      <c r="K60" s="67">
        <v>426</v>
      </c>
      <c r="L60" s="67">
        <v>244</v>
      </c>
      <c r="M60" s="70">
        <v>57.277000000000001</v>
      </c>
      <c r="N60" s="39">
        <v>351</v>
      </c>
      <c r="O60" s="67">
        <v>253</v>
      </c>
      <c r="P60" s="70">
        <v>72.079800000000006</v>
      </c>
      <c r="Q60" s="67">
        <v>408</v>
      </c>
      <c r="R60" s="67">
        <v>251</v>
      </c>
      <c r="S60" s="70">
        <v>61.519599999999997</v>
      </c>
      <c r="T60" s="39">
        <v>354</v>
      </c>
      <c r="U60" s="67">
        <v>255</v>
      </c>
      <c r="V60" s="70">
        <v>72.033900000000003</v>
      </c>
      <c r="W60" s="67">
        <v>405</v>
      </c>
      <c r="X60" s="67">
        <v>207</v>
      </c>
      <c r="Y60" s="70">
        <v>51.1111</v>
      </c>
      <c r="Z60" s="39">
        <v>371</v>
      </c>
      <c r="AA60" s="67">
        <v>239</v>
      </c>
      <c r="AB60" s="70">
        <v>64.420500000000004</v>
      </c>
      <c r="AC60" s="67">
        <v>405</v>
      </c>
      <c r="AD60" s="67">
        <v>142</v>
      </c>
      <c r="AE60" s="70">
        <v>35.061700000000002</v>
      </c>
      <c r="AF60" s="39">
        <v>759</v>
      </c>
      <c r="AG60" s="40">
        <v>588</v>
      </c>
      <c r="AH60" s="41">
        <v>77.470399999999998</v>
      </c>
    </row>
    <row r="61" spans="1:258" x14ac:dyDescent="0.2">
      <c r="A61" s="36" t="s">
        <v>36</v>
      </c>
      <c r="B61" s="39">
        <v>339</v>
      </c>
      <c r="C61" s="67">
        <v>171</v>
      </c>
      <c r="D61" s="70">
        <v>50.442500000000003</v>
      </c>
      <c r="E61" s="75">
        <v>361</v>
      </c>
      <c r="F61" s="75">
        <v>159</v>
      </c>
      <c r="G61" s="70">
        <v>44.0443</v>
      </c>
      <c r="H61" s="39">
        <v>352</v>
      </c>
      <c r="I61" s="67">
        <v>164</v>
      </c>
      <c r="J61" s="70">
        <v>46.590899999999998</v>
      </c>
      <c r="K61" s="67">
        <v>380</v>
      </c>
      <c r="L61" s="67">
        <v>178</v>
      </c>
      <c r="M61" s="70">
        <v>46.842100000000002</v>
      </c>
      <c r="N61" s="39">
        <v>383</v>
      </c>
      <c r="O61" s="67">
        <v>197</v>
      </c>
      <c r="P61" s="70">
        <v>51.436</v>
      </c>
      <c r="Q61" s="67">
        <v>391</v>
      </c>
      <c r="R61" s="67">
        <v>174</v>
      </c>
      <c r="S61" s="70">
        <v>44.501300000000001</v>
      </c>
      <c r="T61" s="39">
        <v>348</v>
      </c>
      <c r="U61" s="67">
        <v>188</v>
      </c>
      <c r="V61" s="70">
        <v>54.023000000000003</v>
      </c>
      <c r="W61" s="67">
        <v>373</v>
      </c>
      <c r="X61" s="67">
        <v>148</v>
      </c>
      <c r="Y61" s="70">
        <v>39.6783</v>
      </c>
      <c r="Z61" s="39">
        <v>339</v>
      </c>
      <c r="AA61" s="67">
        <v>133</v>
      </c>
      <c r="AB61" s="70">
        <v>39.232999999999997</v>
      </c>
      <c r="AC61" s="67">
        <v>370</v>
      </c>
      <c r="AD61" s="67">
        <v>95</v>
      </c>
      <c r="AE61" s="70">
        <v>25.675699999999999</v>
      </c>
      <c r="AF61" s="39">
        <v>774</v>
      </c>
      <c r="AG61" s="40">
        <v>504</v>
      </c>
      <c r="AH61" s="41">
        <v>65.116299999999995</v>
      </c>
    </row>
    <row r="62" spans="1:258" x14ac:dyDescent="0.2">
      <c r="A62" s="36" t="s">
        <v>39</v>
      </c>
      <c r="B62" s="39">
        <v>98</v>
      </c>
      <c r="C62" s="67">
        <v>67</v>
      </c>
      <c r="D62" s="70">
        <v>68.3673</v>
      </c>
      <c r="E62" s="75">
        <v>93</v>
      </c>
      <c r="F62" s="75">
        <v>68</v>
      </c>
      <c r="G62" s="70">
        <v>73.118300000000005</v>
      </c>
      <c r="H62" s="39">
        <v>92</v>
      </c>
      <c r="I62" s="67">
        <v>60</v>
      </c>
      <c r="J62" s="70">
        <v>65.217399999999998</v>
      </c>
      <c r="K62" s="67">
        <v>128</v>
      </c>
      <c r="L62" s="67">
        <v>77</v>
      </c>
      <c r="M62" s="70">
        <v>60.156300000000002</v>
      </c>
      <c r="N62" s="39">
        <v>107</v>
      </c>
      <c r="O62" s="67">
        <v>84</v>
      </c>
      <c r="P62" s="70">
        <v>78.5047</v>
      </c>
      <c r="Q62" s="67">
        <v>106</v>
      </c>
      <c r="R62" s="67">
        <v>72</v>
      </c>
      <c r="S62" s="70">
        <v>67.924499999999995</v>
      </c>
      <c r="T62" s="39">
        <v>93</v>
      </c>
      <c r="U62" s="67">
        <v>75</v>
      </c>
      <c r="V62" s="70">
        <v>80.645200000000003</v>
      </c>
      <c r="W62" s="67">
        <v>127</v>
      </c>
      <c r="X62" s="67">
        <v>80</v>
      </c>
      <c r="Y62" s="70">
        <v>62.992100000000001</v>
      </c>
      <c r="Z62" s="39">
        <v>105</v>
      </c>
      <c r="AA62" s="67">
        <v>67</v>
      </c>
      <c r="AB62" s="70">
        <v>63.8095</v>
      </c>
      <c r="AC62" s="67">
        <v>132</v>
      </c>
      <c r="AD62" s="67">
        <v>59</v>
      </c>
      <c r="AE62" s="70">
        <v>44.697000000000003</v>
      </c>
      <c r="AF62" s="39">
        <v>213</v>
      </c>
      <c r="AG62" s="40">
        <v>176</v>
      </c>
      <c r="AH62" s="41">
        <v>82.629099999999994</v>
      </c>
    </row>
    <row r="63" spans="1:258" x14ac:dyDescent="0.2">
      <c r="A63" s="36" t="s">
        <v>40</v>
      </c>
      <c r="B63" s="39">
        <v>104</v>
      </c>
      <c r="C63" s="67">
        <v>69</v>
      </c>
      <c r="D63" s="70">
        <v>66.346199999999996</v>
      </c>
      <c r="E63" s="75">
        <v>105</v>
      </c>
      <c r="F63" s="75">
        <v>64</v>
      </c>
      <c r="G63" s="70">
        <v>60.952399999999997</v>
      </c>
      <c r="H63" s="39">
        <v>109</v>
      </c>
      <c r="I63" s="67">
        <v>74</v>
      </c>
      <c r="J63" s="70">
        <v>67.889899999999997</v>
      </c>
      <c r="K63" s="67">
        <v>128</v>
      </c>
      <c r="L63" s="67">
        <v>70</v>
      </c>
      <c r="M63" s="70">
        <v>54.6875</v>
      </c>
      <c r="N63" s="39">
        <v>126</v>
      </c>
      <c r="O63" s="67">
        <v>87</v>
      </c>
      <c r="P63" s="70">
        <v>69.047600000000003</v>
      </c>
      <c r="Q63" s="67">
        <v>115</v>
      </c>
      <c r="R63" s="67">
        <v>62</v>
      </c>
      <c r="S63" s="70">
        <v>53.912999999999997</v>
      </c>
      <c r="T63" s="39">
        <v>120</v>
      </c>
      <c r="U63" s="67">
        <v>91</v>
      </c>
      <c r="V63" s="70">
        <v>75.833299999999994</v>
      </c>
      <c r="W63" s="67">
        <v>132</v>
      </c>
      <c r="X63" s="67">
        <v>54</v>
      </c>
      <c r="Y63" s="70">
        <v>40.909100000000002</v>
      </c>
      <c r="Z63" s="39">
        <v>84</v>
      </c>
      <c r="AA63" s="67">
        <v>55</v>
      </c>
      <c r="AB63" s="70">
        <v>65.476200000000006</v>
      </c>
      <c r="AC63" s="67">
        <v>105</v>
      </c>
      <c r="AD63" s="67">
        <v>42</v>
      </c>
      <c r="AE63" s="70">
        <v>40</v>
      </c>
      <c r="AF63" s="39">
        <v>241</v>
      </c>
      <c r="AG63" s="40">
        <v>185</v>
      </c>
      <c r="AH63" s="41">
        <v>76.763499999999993</v>
      </c>
    </row>
    <row r="64" spans="1:258" x14ac:dyDescent="0.2">
      <c r="A64" s="36" t="s">
        <v>41</v>
      </c>
      <c r="B64" s="39">
        <v>182</v>
      </c>
      <c r="C64" s="67">
        <v>140</v>
      </c>
      <c r="D64" s="70">
        <v>76.923100000000005</v>
      </c>
      <c r="E64" s="75">
        <v>223</v>
      </c>
      <c r="F64" s="75">
        <v>143</v>
      </c>
      <c r="G64" s="70">
        <v>64.125600000000006</v>
      </c>
      <c r="H64" s="39">
        <v>207</v>
      </c>
      <c r="I64" s="67">
        <v>161</v>
      </c>
      <c r="J64" s="70">
        <v>77.777799999999999</v>
      </c>
      <c r="K64" s="67">
        <v>233</v>
      </c>
      <c r="L64" s="67">
        <v>181</v>
      </c>
      <c r="M64" s="70">
        <v>77.682400000000001</v>
      </c>
      <c r="N64" s="39">
        <v>221</v>
      </c>
      <c r="O64" s="67">
        <v>184</v>
      </c>
      <c r="P64" s="70">
        <v>83.257900000000006</v>
      </c>
      <c r="Q64" s="67">
        <v>217</v>
      </c>
      <c r="R64" s="67">
        <v>153</v>
      </c>
      <c r="S64" s="70">
        <v>70.506900000000002</v>
      </c>
      <c r="T64" s="39">
        <v>207</v>
      </c>
      <c r="U64" s="67">
        <v>175</v>
      </c>
      <c r="V64" s="70">
        <v>84.5411</v>
      </c>
      <c r="W64" s="67">
        <v>240</v>
      </c>
      <c r="X64" s="67">
        <v>143</v>
      </c>
      <c r="Y64" s="70">
        <v>59.583300000000001</v>
      </c>
      <c r="Z64" s="39">
        <v>190</v>
      </c>
      <c r="AA64" s="67">
        <v>147</v>
      </c>
      <c r="AB64" s="70">
        <v>77.368399999999994</v>
      </c>
      <c r="AC64" s="67">
        <v>234</v>
      </c>
      <c r="AD64" s="67">
        <v>110</v>
      </c>
      <c r="AE64" s="70">
        <v>47.008499999999998</v>
      </c>
      <c r="AF64" s="39">
        <v>438</v>
      </c>
      <c r="AG64" s="40">
        <v>364</v>
      </c>
      <c r="AH64" s="41">
        <v>83.105000000000004</v>
      </c>
    </row>
    <row r="65" spans="1:258" x14ac:dyDescent="0.2">
      <c r="A65" s="36" t="s">
        <v>43</v>
      </c>
      <c r="B65" s="39">
        <v>127</v>
      </c>
      <c r="C65" s="67">
        <v>53</v>
      </c>
      <c r="D65" s="70">
        <v>41.732300000000002</v>
      </c>
      <c r="E65" s="75">
        <v>142</v>
      </c>
      <c r="F65" s="75">
        <v>37</v>
      </c>
      <c r="G65" s="70">
        <v>26.0563</v>
      </c>
      <c r="H65" s="39">
        <v>135</v>
      </c>
      <c r="I65" s="67">
        <v>41</v>
      </c>
      <c r="J65" s="70">
        <v>30.3704</v>
      </c>
      <c r="K65" s="67">
        <v>152</v>
      </c>
      <c r="L65" s="67">
        <v>28</v>
      </c>
      <c r="M65" s="70">
        <v>18.421099999999999</v>
      </c>
      <c r="N65" s="39">
        <v>127</v>
      </c>
      <c r="O65" s="67">
        <v>43</v>
      </c>
      <c r="P65" s="70">
        <v>33.8583</v>
      </c>
      <c r="Q65" s="67">
        <v>144</v>
      </c>
      <c r="R65" s="67">
        <v>36</v>
      </c>
      <c r="S65" s="70">
        <v>25</v>
      </c>
      <c r="T65" s="39">
        <v>126</v>
      </c>
      <c r="U65" s="67">
        <v>51</v>
      </c>
      <c r="V65" s="70">
        <v>40.476199999999999</v>
      </c>
      <c r="W65" s="67">
        <v>128</v>
      </c>
      <c r="X65" s="67">
        <v>23</v>
      </c>
      <c r="Y65" s="70">
        <v>17.968800000000002</v>
      </c>
      <c r="Z65" s="39">
        <v>114</v>
      </c>
      <c r="AA65" s="67">
        <v>29</v>
      </c>
      <c r="AB65" s="70">
        <v>25.438600000000001</v>
      </c>
      <c r="AC65" s="67">
        <v>132</v>
      </c>
      <c r="AD65" s="67">
        <v>30</v>
      </c>
      <c r="AE65" s="70">
        <v>22.7273</v>
      </c>
      <c r="AF65" s="39">
        <v>271</v>
      </c>
      <c r="AG65" s="40">
        <v>121</v>
      </c>
      <c r="AH65" s="41">
        <v>44.6494</v>
      </c>
    </row>
    <row r="66" spans="1:258" x14ac:dyDescent="0.2">
      <c r="A66" s="36" t="s">
        <v>44</v>
      </c>
      <c r="B66" s="39">
        <v>236</v>
      </c>
      <c r="C66" s="67">
        <v>146</v>
      </c>
      <c r="D66" s="70">
        <v>61.864400000000003</v>
      </c>
      <c r="E66" s="75">
        <v>259</v>
      </c>
      <c r="F66" s="75">
        <v>152</v>
      </c>
      <c r="G66" s="70">
        <v>58.6873</v>
      </c>
      <c r="H66" s="39">
        <v>252</v>
      </c>
      <c r="I66" s="67">
        <v>167</v>
      </c>
      <c r="J66" s="70">
        <v>66.269800000000004</v>
      </c>
      <c r="K66" s="67">
        <v>257</v>
      </c>
      <c r="L66" s="67">
        <v>130</v>
      </c>
      <c r="M66" s="70">
        <v>50.5837</v>
      </c>
      <c r="N66" s="39">
        <v>219</v>
      </c>
      <c r="O66" s="67">
        <v>139</v>
      </c>
      <c r="P66" s="70">
        <v>63.470300000000002</v>
      </c>
      <c r="Q66" s="67">
        <v>238</v>
      </c>
      <c r="R66" s="67">
        <v>137</v>
      </c>
      <c r="S66" s="70">
        <v>57.563000000000002</v>
      </c>
      <c r="T66" s="39">
        <v>263</v>
      </c>
      <c r="U66" s="67">
        <v>189</v>
      </c>
      <c r="V66" s="70">
        <v>71.863100000000003</v>
      </c>
      <c r="W66" s="67">
        <v>251</v>
      </c>
      <c r="X66" s="67">
        <v>131</v>
      </c>
      <c r="Y66" s="70">
        <v>52.191200000000002</v>
      </c>
      <c r="Z66" s="39">
        <v>231</v>
      </c>
      <c r="AA66" s="67">
        <v>131</v>
      </c>
      <c r="AB66" s="70">
        <v>56.71</v>
      </c>
      <c r="AC66" s="67">
        <v>268</v>
      </c>
      <c r="AD66" s="67">
        <v>94</v>
      </c>
      <c r="AE66" s="70">
        <v>35.074599999999997</v>
      </c>
      <c r="AF66" s="39">
        <v>457</v>
      </c>
      <c r="AG66" s="40">
        <v>338</v>
      </c>
      <c r="AH66" s="41">
        <v>73.960599999999999</v>
      </c>
    </row>
    <row r="67" spans="1:258" x14ac:dyDescent="0.2">
      <c r="A67" s="36" t="s">
        <v>48</v>
      </c>
      <c r="B67" s="39">
        <v>143</v>
      </c>
      <c r="C67" s="67">
        <v>78</v>
      </c>
      <c r="D67" s="70">
        <v>54.545499999999997</v>
      </c>
      <c r="E67" s="75">
        <v>169</v>
      </c>
      <c r="F67" s="75">
        <v>84</v>
      </c>
      <c r="G67" s="70">
        <v>49.704099999999997</v>
      </c>
      <c r="H67" s="39">
        <v>159</v>
      </c>
      <c r="I67" s="67">
        <v>71</v>
      </c>
      <c r="J67" s="70">
        <v>44.6541</v>
      </c>
      <c r="K67" s="67">
        <v>185</v>
      </c>
      <c r="L67" s="67">
        <v>72</v>
      </c>
      <c r="M67" s="70">
        <v>38.918900000000001</v>
      </c>
      <c r="N67" s="39">
        <v>160</v>
      </c>
      <c r="O67" s="67">
        <v>73</v>
      </c>
      <c r="P67" s="70">
        <v>45.625</v>
      </c>
      <c r="Q67" s="67">
        <v>191</v>
      </c>
      <c r="R67" s="67">
        <v>91</v>
      </c>
      <c r="S67" s="70">
        <v>47.643999999999998</v>
      </c>
      <c r="T67" s="39">
        <v>175</v>
      </c>
      <c r="U67" s="67">
        <v>98</v>
      </c>
      <c r="V67" s="70">
        <v>56</v>
      </c>
      <c r="W67" s="67">
        <v>170</v>
      </c>
      <c r="X67" s="67">
        <v>66</v>
      </c>
      <c r="Y67" s="70">
        <v>38.823500000000003</v>
      </c>
      <c r="Z67" s="39">
        <v>148</v>
      </c>
      <c r="AA67" s="67">
        <v>63</v>
      </c>
      <c r="AB67" s="70">
        <v>42.567599999999999</v>
      </c>
      <c r="AC67" s="67">
        <v>158</v>
      </c>
      <c r="AD67" s="67">
        <v>53</v>
      </c>
      <c r="AE67" s="70">
        <v>33.5443</v>
      </c>
      <c r="AF67" s="39">
        <v>351</v>
      </c>
      <c r="AG67" s="40">
        <v>211</v>
      </c>
      <c r="AH67" s="41">
        <v>60.113999999999997</v>
      </c>
    </row>
    <row r="68" spans="1:258" x14ac:dyDescent="0.2">
      <c r="A68" s="60" t="s">
        <v>49</v>
      </c>
      <c r="B68" s="67">
        <v>783</v>
      </c>
      <c r="C68" s="67">
        <v>496</v>
      </c>
      <c r="D68" s="70">
        <v>63.3461</v>
      </c>
      <c r="E68" s="75">
        <v>837</v>
      </c>
      <c r="F68" s="75">
        <v>457</v>
      </c>
      <c r="G68" s="70">
        <v>54.599800000000002</v>
      </c>
      <c r="H68" s="67">
        <v>771</v>
      </c>
      <c r="I68" s="67">
        <v>505</v>
      </c>
      <c r="J68" s="70">
        <v>65.499399999999994</v>
      </c>
      <c r="K68" s="67">
        <v>786</v>
      </c>
      <c r="L68" s="67">
        <v>441</v>
      </c>
      <c r="M68" s="70">
        <v>56.106900000000003</v>
      </c>
      <c r="N68" s="67">
        <v>819</v>
      </c>
      <c r="O68" s="67">
        <v>575</v>
      </c>
      <c r="P68" s="70">
        <v>70.207599999999999</v>
      </c>
      <c r="Q68" s="67">
        <v>807</v>
      </c>
      <c r="R68" s="67">
        <v>485</v>
      </c>
      <c r="S68" s="70">
        <v>60.0991</v>
      </c>
      <c r="T68" s="67">
        <v>791</v>
      </c>
      <c r="U68" s="67">
        <v>589</v>
      </c>
      <c r="V68" s="70">
        <v>74.462699999999998</v>
      </c>
      <c r="W68" s="67">
        <v>863</v>
      </c>
      <c r="X68" s="67">
        <v>452</v>
      </c>
      <c r="Y68" s="70">
        <v>52.375399999999999</v>
      </c>
      <c r="Z68" s="67">
        <v>760</v>
      </c>
      <c r="AA68" s="67">
        <v>481</v>
      </c>
      <c r="AB68" s="70">
        <v>63.289499999999997</v>
      </c>
      <c r="AC68" s="67">
        <v>763</v>
      </c>
      <c r="AD68" s="67">
        <v>272</v>
      </c>
      <c r="AE68" s="70">
        <v>35.648800000000001</v>
      </c>
      <c r="AF68" s="40">
        <v>1626</v>
      </c>
      <c r="AG68" s="40">
        <v>1198</v>
      </c>
      <c r="AH68" s="41">
        <v>73.677700000000002</v>
      </c>
    </row>
    <row r="69" spans="1:258" ht="13.5" thickBot="1" x14ac:dyDescent="0.25">
      <c r="A69" s="43" t="s">
        <v>296</v>
      </c>
      <c r="B69" s="68">
        <f>SUM(B58:B68)</f>
        <v>3128</v>
      </c>
      <c r="C69" s="68">
        <f>SUM(C58:C68)</f>
        <v>1955</v>
      </c>
      <c r="D69" s="71">
        <f>(C69/B69)*100</f>
        <v>62.5</v>
      </c>
      <c r="E69" s="68">
        <f>SUM(E58:E68)</f>
        <v>3299</v>
      </c>
      <c r="F69" s="68">
        <f>SUM(F58:F68)</f>
        <v>1802</v>
      </c>
      <c r="G69" s="71">
        <f>(F69/E69)*100</f>
        <v>54.622612913003941</v>
      </c>
      <c r="H69" s="68">
        <f>SUM(H58:H68)</f>
        <v>3173</v>
      </c>
      <c r="I69" s="68">
        <f>SUM(I58:I68)</f>
        <v>1944</v>
      </c>
      <c r="J69" s="71">
        <f>(I69/H69)*100</f>
        <v>61.266939804601328</v>
      </c>
      <c r="K69" s="68">
        <f>SUM(K58:K68)</f>
        <v>3449</v>
      </c>
      <c r="L69" s="68">
        <f>SUM(L58:L68)</f>
        <v>1841</v>
      </c>
      <c r="M69" s="71">
        <f>(L69/K69)*100</f>
        <v>53.377790663960567</v>
      </c>
      <c r="N69" s="68">
        <f>SUM(N58:N68)</f>
        <v>3283</v>
      </c>
      <c r="O69" s="68">
        <f>SUM(O58:O68)</f>
        <v>2182</v>
      </c>
      <c r="P69" s="71">
        <f>(O69/N69)*100</f>
        <v>66.463600365519341</v>
      </c>
      <c r="Q69" s="68">
        <f>SUM(Q58:Q68)</f>
        <v>3425</v>
      </c>
      <c r="R69" s="68">
        <f>SUM(R58:R68)</f>
        <v>1955</v>
      </c>
      <c r="S69" s="71">
        <f>(R69/Q69)*100</f>
        <v>57.080291970802918</v>
      </c>
      <c r="T69" s="68">
        <f>SUM(T58:T68)</f>
        <v>3217</v>
      </c>
      <c r="U69" s="68">
        <f>SUM(U58:U68)</f>
        <v>2278</v>
      </c>
      <c r="V69" s="71">
        <f>(U69/T69)*100</f>
        <v>70.811314889648742</v>
      </c>
      <c r="W69" s="68">
        <f>SUM(W58:W68)</f>
        <v>3485</v>
      </c>
      <c r="X69" s="68">
        <f>SUM(X58:X68)</f>
        <v>1738</v>
      </c>
      <c r="Y69" s="71">
        <f>(X69/W69)*100</f>
        <v>49.870875179340032</v>
      </c>
      <c r="Z69" s="68">
        <f>SUM(Z58:Z68)</f>
        <v>3075</v>
      </c>
      <c r="AA69" s="68">
        <f>SUM(AA58:AA68)</f>
        <v>1816</v>
      </c>
      <c r="AB69" s="71">
        <f>(AA69/Z69)*100</f>
        <v>59.056910569105689</v>
      </c>
      <c r="AC69" s="68">
        <f>SUM(AC58:AC68)</f>
        <v>3344</v>
      </c>
      <c r="AD69" s="68">
        <f>SUM(AD58:AD68)</f>
        <v>1201</v>
      </c>
      <c r="AE69" s="71">
        <f>(AD69/AC69)*100</f>
        <v>35.915071770334926</v>
      </c>
      <c r="AF69" s="44">
        <f>SUM(AF58:AF68)</f>
        <v>6708</v>
      </c>
      <c r="AG69" s="44">
        <f>SUM(AG58:AG68)</f>
        <v>4890</v>
      </c>
      <c r="AH69" s="45">
        <f>(AG69/AF69)*100</f>
        <v>72.898032200357775</v>
      </c>
    </row>
    <row r="70" spans="1:258" s="30" customFormat="1" ht="25.5" customHeight="1" thickTop="1" x14ac:dyDescent="0.2">
      <c r="A70" s="110" t="s">
        <v>295</v>
      </c>
      <c r="B70" s="118" t="s">
        <v>433</v>
      </c>
      <c r="C70" s="120" t="s">
        <v>434</v>
      </c>
      <c r="D70" s="121"/>
      <c r="E70" s="118" t="s">
        <v>435</v>
      </c>
      <c r="F70" s="120" t="s">
        <v>436</v>
      </c>
      <c r="G70" s="121"/>
      <c r="H70" s="118" t="s">
        <v>439</v>
      </c>
      <c r="I70" s="120" t="s">
        <v>440</v>
      </c>
      <c r="J70" s="121"/>
      <c r="K70" s="118" t="s">
        <v>441</v>
      </c>
      <c r="L70" s="120" t="s">
        <v>442</v>
      </c>
      <c r="M70" s="121"/>
      <c r="N70" s="118" t="s">
        <v>444</v>
      </c>
      <c r="O70" s="120" t="s">
        <v>443</v>
      </c>
      <c r="P70" s="121"/>
      <c r="Q70" s="118" t="s">
        <v>449</v>
      </c>
      <c r="R70" s="120" t="s">
        <v>450</v>
      </c>
      <c r="S70" s="121"/>
      <c r="T70" s="118" t="s">
        <v>451</v>
      </c>
      <c r="U70" s="120" t="s">
        <v>452</v>
      </c>
      <c r="V70" s="121"/>
      <c r="W70" s="118" t="s">
        <v>445</v>
      </c>
      <c r="X70" s="120" t="s">
        <v>446</v>
      </c>
      <c r="Y70" s="121"/>
      <c r="Z70" s="132" t="s">
        <v>447</v>
      </c>
      <c r="AA70" s="120" t="s">
        <v>448</v>
      </c>
      <c r="AB70" s="121"/>
      <c r="AC70" s="132" t="s">
        <v>453</v>
      </c>
      <c r="AD70" s="120" t="s">
        <v>454</v>
      </c>
      <c r="AE70" s="121"/>
      <c r="AF70" s="117" t="s">
        <v>430</v>
      </c>
      <c r="AG70" s="105" t="s">
        <v>431</v>
      </c>
      <c r="AH70" s="114"/>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c r="IW70" s="29"/>
      <c r="IX70" s="29"/>
    </row>
    <row r="71" spans="1:258" s="34" customFormat="1" ht="25.5" customHeight="1" x14ac:dyDescent="0.2">
      <c r="A71" s="111"/>
      <c r="B71" s="119"/>
      <c r="C71" s="63" t="s">
        <v>401</v>
      </c>
      <c r="D71" s="64" t="s">
        <v>294</v>
      </c>
      <c r="E71" s="119"/>
      <c r="F71" s="63" t="s">
        <v>401</v>
      </c>
      <c r="G71" s="64" t="s">
        <v>294</v>
      </c>
      <c r="H71" s="119"/>
      <c r="I71" s="63" t="s">
        <v>401</v>
      </c>
      <c r="J71" s="64" t="s">
        <v>294</v>
      </c>
      <c r="K71" s="119"/>
      <c r="L71" s="63" t="s">
        <v>401</v>
      </c>
      <c r="M71" s="64" t="s">
        <v>294</v>
      </c>
      <c r="N71" s="119"/>
      <c r="O71" s="63" t="s">
        <v>401</v>
      </c>
      <c r="P71" s="64" t="s">
        <v>294</v>
      </c>
      <c r="Q71" s="119"/>
      <c r="R71" s="63" t="s">
        <v>401</v>
      </c>
      <c r="S71" s="64" t="s">
        <v>294</v>
      </c>
      <c r="T71" s="119"/>
      <c r="U71" s="63" t="s">
        <v>401</v>
      </c>
      <c r="V71" s="64" t="s">
        <v>294</v>
      </c>
      <c r="W71" s="119"/>
      <c r="X71" s="63" t="s">
        <v>401</v>
      </c>
      <c r="Y71" s="64" t="s">
        <v>294</v>
      </c>
      <c r="Z71" s="125"/>
      <c r="AA71" s="63" t="s">
        <v>401</v>
      </c>
      <c r="AB71" s="64" t="s">
        <v>294</v>
      </c>
      <c r="AC71" s="125"/>
      <c r="AD71" s="63" t="s">
        <v>401</v>
      </c>
      <c r="AE71" s="64" t="s">
        <v>294</v>
      </c>
      <c r="AF71" s="116"/>
      <c r="AG71" s="57" t="s">
        <v>401</v>
      </c>
      <c r="AH71" s="33" t="s">
        <v>294</v>
      </c>
    </row>
    <row r="72" spans="1:258" ht="18" x14ac:dyDescent="0.25">
      <c r="A72" s="35" t="s">
        <v>338</v>
      </c>
      <c r="B72" s="72"/>
      <c r="C72" s="72"/>
      <c r="D72" s="73"/>
      <c r="E72" s="73"/>
      <c r="F72" s="73"/>
      <c r="G72" s="73"/>
      <c r="H72" s="72"/>
      <c r="I72" s="72"/>
      <c r="J72" s="73"/>
      <c r="K72" s="73"/>
      <c r="L72" s="73"/>
      <c r="M72" s="73"/>
      <c r="N72" s="72"/>
      <c r="O72" s="72"/>
      <c r="P72" s="73"/>
      <c r="Q72" s="73"/>
      <c r="R72" s="73"/>
      <c r="S72" s="73"/>
      <c r="T72" s="72"/>
      <c r="U72" s="72"/>
      <c r="V72" s="73"/>
      <c r="W72" s="73"/>
      <c r="X72" s="73"/>
      <c r="Y72" s="73"/>
      <c r="Z72" s="72"/>
      <c r="AA72" s="72"/>
      <c r="AB72" s="73"/>
      <c r="AC72" s="73"/>
      <c r="AD72" s="73"/>
      <c r="AE72" s="73"/>
      <c r="AF72" s="35"/>
      <c r="AG72" s="35"/>
      <c r="AH72" s="48"/>
    </row>
    <row r="73" spans="1:258" ht="12.75" customHeight="1" x14ac:dyDescent="0.2">
      <c r="A73" s="36" t="s">
        <v>26</v>
      </c>
      <c r="B73" s="39">
        <v>349</v>
      </c>
      <c r="C73" s="67">
        <v>201</v>
      </c>
      <c r="D73" s="70">
        <v>57.5931</v>
      </c>
      <c r="E73" s="75">
        <v>405</v>
      </c>
      <c r="F73" s="75">
        <v>226</v>
      </c>
      <c r="G73" s="70">
        <v>55.802500000000002</v>
      </c>
      <c r="H73" s="39">
        <v>445</v>
      </c>
      <c r="I73" s="67">
        <v>279</v>
      </c>
      <c r="J73" s="70">
        <v>62.696599999999997</v>
      </c>
      <c r="K73" s="67">
        <v>438</v>
      </c>
      <c r="L73" s="67">
        <v>243</v>
      </c>
      <c r="M73" s="70">
        <v>55.479500000000002</v>
      </c>
      <c r="N73" s="39">
        <v>439</v>
      </c>
      <c r="O73" s="67">
        <v>264</v>
      </c>
      <c r="P73" s="70">
        <v>60.136699999999998</v>
      </c>
      <c r="Q73" s="67">
        <v>477</v>
      </c>
      <c r="R73" s="67">
        <v>267</v>
      </c>
      <c r="S73" s="70">
        <v>55.974800000000002</v>
      </c>
      <c r="T73" s="39">
        <v>454</v>
      </c>
      <c r="U73" s="67">
        <v>320</v>
      </c>
      <c r="V73" s="70">
        <v>70.4846</v>
      </c>
      <c r="W73" s="67">
        <v>466</v>
      </c>
      <c r="X73" s="67">
        <v>201</v>
      </c>
      <c r="Y73" s="70">
        <v>43.133000000000003</v>
      </c>
      <c r="Z73" s="39">
        <v>444</v>
      </c>
      <c r="AA73" s="67">
        <v>230</v>
      </c>
      <c r="AB73" s="70">
        <v>51.8018</v>
      </c>
      <c r="AC73" s="67">
        <v>461</v>
      </c>
      <c r="AD73" s="67">
        <v>158</v>
      </c>
      <c r="AE73" s="70">
        <v>34.273299999999999</v>
      </c>
      <c r="AF73" s="39">
        <v>916</v>
      </c>
      <c r="AG73" s="40">
        <v>664</v>
      </c>
      <c r="AH73" s="41">
        <v>72.489099999999993</v>
      </c>
    </row>
    <row r="74" spans="1:258" ht="12.75" customHeight="1" x14ac:dyDescent="0.2">
      <c r="A74" s="36" t="s">
        <v>27</v>
      </c>
      <c r="B74" s="39">
        <v>151</v>
      </c>
      <c r="C74" s="67">
        <v>108</v>
      </c>
      <c r="D74" s="70">
        <v>71.523200000000003</v>
      </c>
      <c r="E74" s="75">
        <v>142</v>
      </c>
      <c r="F74" s="75">
        <v>99</v>
      </c>
      <c r="G74" s="70">
        <v>69.718299999999999</v>
      </c>
      <c r="H74" s="39">
        <v>141</v>
      </c>
      <c r="I74" s="67">
        <v>113</v>
      </c>
      <c r="J74" s="70">
        <v>80.141800000000003</v>
      </c>
      <c r="K74" s="67">
        <v>150</v>
      </c>
      <c r="L74" s="67">
        <v>107</v>
      </c>
      <c r="M74" s="70">
        <v>71.333299999999994</v>
      </c>
      <c r="N74" s="39">
        <v>134</v>
      </c>
      <c r="O74" s="67">
        <v>108</v>
      </c>
      <c r="P74" s="70">
        <v>80.596999999999994</v>
      </c>
      <c r="Q74" s="67">
        <v>162</v>
      </c>
      <c r="R74" s="67">
        <v>121</v>
      </c>
      <c r="S74" s="70">
        <v>74.691400000000002</v>
      </c>
      <c r="T74" s="39">
        <v>135</v>
      </c>
      <c r="U74" s="67">
        <v>111</v>
      </c>
      <c r="V74" s="70">
        <v>82.222200000000001</v>
      </c>
      <c r="W74" s="67">
        <v>154</v>
      </c>
      <c r="X74" s="67">
        <v>98</v>
      </c>
      <c r="Y74" s="70">
        <v>63.636400000000002</v>
      </c>
      <c r="Z74" s="39">
        <v>131</v>
      </c>
      <c r="AA74" s="67">
        <v>87</v>
      </c>
      <c r="AB74" s="70">
        <v>66.412199999999999</v>
      </c>
      <c r="AC74" s="67">
        <v>121</v>
      </c>
      <c r="AD74" s="67">
        <v>66</v>
      </c>
      <c r="AE74" s="70">
        <v>54.545499999999997</v>
      </c>
      <c r="AF74" s="39">
        <v>296</v>
      </c>
      <c r="AG74" s="40">
        <v>255</v>
      </c>
      <c r="AH74" s="41">
        <v>86.148600000000002</v>
      </c>
    </row>
    <row r="75" spans="1:258" ht="12.75" customHeight="1" x14ac:dyDescent="0.2">
      <c r="A75" s="36" t="s">
        <v>30</v>
      </c>
      <c r="B75" s="39">
        <v>125</v>
      </c>
      <c r="C75" s="67">
        <v>105</v>
      </c>
      <c r="D75" s="70">
        <v>84</v>
      </c>
      <c r="E75" s="75">
        <v>126</v>
      </c>
      <c r="F75" s="75">
        <v>85</v>
      </c>
      <c r="G75" s="70">
        <v>67.460300000000004</v>
      </c>
      <c r="H75" s="39">
        <v>136</v>
      </c>
      <c r="I75" s="67">
        <v>109</v>
      </c>
      <c r="J75" s="70">
        <v>80.147099999999995</v>
      </c>
      <c r="K75" s="67">
        <v>130</v>
      </c>
      <c r="L75" s="67">
        <v>84</v>
      </c>
      <c r="M75" s="70">
        <v>64.615399999999994</v>
      </c>
      <c r="N75" s="39">
        <v>150</v>
      </c>
      <c r="O75" s="67">
        <v>123</v>
      </c>
      <c r="P75" s="70">
        <v>82</v>
      </c>
      <c r="Q75" s="67">
        <v>159</v>
      </c>
      <c r="R75" s="67">
        <v>117</v>
      </c>
      <c r="S75" s="70">
        <v>73.584900000000005</v>
      </c>
      <c r="T75" s="39">
        <v>177</v>
      </c>
      <c r="U75" s="67">
        <v>145</v>
      </c>
      <c r="V75" s="70">
        <v>81.920900000000003</v>
      </c>
      <c r="W75" s="67">
        <v>169</v>
      </c>
      <c r="X75" s="67">
        <v>93</v>
      </c>
      <c r="Y75" s="70">
        <v>55.029600000000002</v>
      </c>
      <c r="Z75" s="39">
        <v>140</v>
      </c>
      <c r="AA75" s="67">
        <v>103</v>
      </c>
      <c r="AB75" s="70">
        <v>73.571399999999997</v>
      </c>
      <c r="AC75" s="67">
        <v>145</v>
      </c>
      <c r="AD75" s="67">
        <v>55</v>
      </c>
      <c r="AE75" s="70">
        <v>37.930999999999997</v>
      </c>
      <c r="AF75" s="39">
        <v>309</v>
      </c>
      <c r="AG75" s="40">
        <v>261</v>
      </c>
      <c r="AH75" s="41">
        <v>84.465999999999994</v>
      </c>
    </row>
    <row r="76" spans="1:258" ht="12.75" customHeight="1" x14ac:dyDescent="0.2">
      <c r="A76" s="36" t="s">
        <v>31</v>
      </c>
      <c r="B76" s="39">
        <v>766</v>
      </c>
      <c r="C76" s="67">
        <v>413</v>
      </c>
      <c r="D76" s="70">
        <v>53.916400000000003</v>
      </c>
      <c r="E76" s="75">
        <v>794</v>
      </c>
      <c r="F76" s="75">
        <v>384</v>
      </c>
      <c r="G76" s="70">
        <v>48.362699999999997</v>
      </c>
      <c r="H76" s="39">
        <v>822</v>
      </c>
      <c r="I76" s="67">
        <v>480</v>
      </c>
      <c r="J76" s="70">
        <v>58.394199999999998</v>
      </c>
      <c r="K76" s="67">
        <v>907</v>
      </c>
      <c r="L76" s="67">
        <v>458</v>
      </c>
      <c r="M76" s="70">
        <v>50.496099999999998</v>
      </c>
      <c r="N76" s="39">
        <v>804</v>
      </c>
      <c r="O76" s="67">
        <v>471</v>
      </c>
      <c r="P76" s="70">
        <v>58.582099999999997</v>
      </c>
      <c r="Q76" s="67">
        <v>875</v>
      </c>
      <c r="R76" s="67">
        <v>459</v>
      </c>
      <c r="S76" s="70">
        <v>52.457099999999997</v>
      </c>
      <c r="T76" s="39">
        <v>846</v>
      </c>
      <c r="U76" s="67">
        <v>556</v>
      </c>
      <c r="V76" s="70">
        <v>65.721000000000004</v>
      </c>
      <c r="W76" s="67">
        <v>970</v>
      </c>
      <c r="X76" s="67">
        <v>375</v>
      </c>
      <c r="Y76" s="70">
        <v>38.659799999999997</v>
      </c>
      <c r="Z76" s="39">
        <v>1164</v>
      </c>
      <c r="AA76" s="67">
        <v>640</v>
      </c>
      <c r="AB76" s="70">
        <v>54.982799999999997</v>
      </c>
      <c r="AC76" s="67">
        <v>1369</v>
      </c>
      <c r="AD76" s="67">
        <v>443</v>
      </c>
      <c r="AE76" s="70">
        <v>32.359400000000001</v>
      </c>
      <c r="AF76" s="39">
        <v>1679</v>
      </c>
      <c r="AG76" s="40">
        <v>1132</v>
      </c>
      <c r="AH76" s="41">
        <v>67.421099999999996</v>
      </c>
    </row>
    <row r="77" spans="1:258" ht="12.75" customHeight="1" x14ac:dyDescent="0.2">
      <c r="A77" s="36" t="s">
        <v>32</v>
      </c>
      <c r="B77" s="39">
        <v>113</v>
      </c>
      <c r="C77" s="67">
        <v>86</v>
      </c>
      <c r="D77" s="70">
        <v>76.106200000000001</v>
      </c>
      <c r="E77" s="75">
        <v>140</v>
      </c>
      <c r="F77" s="75">
        <v>85</v>
      </c>
      <c r="G77" s="70">
        <v>60.714300000000001</v>
      </c>
      <c r="H77" s="39">
        <v>150</v>
      </c>
      <c r="I77" s="67">
        <v>128</v>
      </c>
      <c r="J77" s="70">
        <v>85.333299999999994</v>
      </c>
      <c r="K77" s="67">
        <v>137</v>
      </c>
      <c r="L77" s="67">
        <v>102</v>
      </c>
      <c r="M77" s="70">
        <v>74.452600000000004</v>
      </c>
      <c r="N77" s="39">
        <v>158</v>
      </c>
      <c r="O77" s="67">
        <v>135</v>
      </c>
      <c r="P77" s="70">
        <v>85.442999999999998</v>
      </c>
      <c r="Q77" s="67">
        <v>139</v>
      </c>
      <c r="R77" s="67">
        <v>97</v>
      </c>
      <c r="S77" s="70">
        <v>69.784199999999998</v>
      </c>
      <c r="T77" s="39">
        <v>143</v>
      </c>
      <c r="U77" s="67">
        <v>116</v>
      </c>
      <c r="V77" s="70">
        <v>81.118899999999996</v>
      </c>
      <c r="W77" s="67">
        <v>127</v>
      </c>
      <c r="X77" s="67">
        <v>66</v>
      </c>
      <c r="Y77" s="70">
        <v>51.968499999999999</v>
      </c>
      <c r="Z77" s="39">
        <v>133</v>
      </c>
      <c r="AA77" s="67">
        <v>88</v>
      </c>
      <c r="AB77" s="70">
        <v>66.165400000000005</v>
      </c>
      <c r="AC77" s="67">
        <v>138</v>
      </c>
      <c r="AD77" s="67">
        <v>53</v>
      </c>
      <c r="AE77" s="70">
        <v>38.405799999999999</v>
      </c>
      <c r="AF77" s="39">
        <v>297</v>
      </c>
      <c r="AG77" s="40">
        <v>249</v>
      </c>
      <c r="AH77" s="41">
        <v>83.838399999999993</v>
      </c>
    </row>
    <row r="78" spans="1:258" ht="12.75" customHeight="1" x14ac:dyDescent="0.2">
      <c r="A78" s="36" t="s">
        <v>34</v>
      </c>
      <c r="B78" s="39">
        <v>170</v>
      </c>
      <c r="C78" s="67">
        <v>137</v>
      </c>
      <c r="D78" s="70">
        <v>80.588200000000001</v>
      </c>
      <c r="E78" s="75">
        <v>204</v>
      </c>
      <c r="F78" s="75">
        <v>136</v>
      </c>
      <c r="G78" s="70">
        <v>66.666700000000006</v>
      </c>
      <c r="H78" s="39">
        <v>226</v>
      </c>
      <c r="I78" s="67">
        <v>177</v>
      </c>
      <c r="J78" s="70">
        <v>78.318600000000004</v>
      </c>
      <c r="K78" s="67">
        <v>189</v>
      </c>
      <c r="L78" s="67">
        <v>134</v>
      </c>
      <c r="M78" s="70">
        <v>70.899500000000003</v>
      </c>
      <c r="N78" s="39">
        <v>215</v>
      </c>
      <c r="O78" s="67">
        <v>158</v>
      </c>
      <c r="P78" s="70">
        <v>73.488399999999999</v>
      </c>
      <c r="Q78" s="67">
        <v>218</v>
      </c>
      <c r="R78" s="67">
        <v>147</v>
      </c>
      <c r="S78" s="70">
        <v>67.431200000000004</v>
      </c>
      <c r="T78" s="39">
        <v>202</v>
      </c>
      <c r="U78" s="67">
        <v>159</v>
      </c>
      <c r="V78" s="70">
        <v>78.712900000000005</v>
      </c>
      <c r="W78" s="67">
        <v>225</v>
      </c>
      <c r="X78" s="67">
        <v>131</v>
      </c>
      <c r="Y78" s="70">
        <v>58.222200000000001</v>
      </c>
      <c r="Z78" s="39">
        <v>235</v>
      </c>
      <c r="AA78" s="67">
        <v>177</v>
      </c>
      <c r="AB78" s="70">
        <v>75.319100000000006</v>
      </c>
      <c r="AC78" s="67">
        <v>226</v>
      </c>
      <c r="AD78" s="67">
        <v>107</v>
      </c>
      <c r="AE78" s="70">
        <v>47.345100000000002</v>
      </c>
      <c r="AF78" s="39">
        <v>433</v>
      </c>
      <c r="AG78" s="40">
        <v>322</v>
      </c>
      <c r="AH78" s="41">
        <v>74.364900000000006</v>
      </c>
    </row>
    <row r="79" spans="1:258" ht="12.75" customHeight="1" x14ac:dyDescent="0.2">
      <c r="A79" s="36" t="s">
        <v>306</v>
      </c>
      <c r="B79" s="39">
        <v>416</v>
      </c>
      <c r="C79" s="67">
        <v>271</v>
      </c>
      <c r="D79" s="70">
        <v>65.144199999999998</v>
      </c>
      <c r="E79" s="75">
        <v>399</v>
      </c>
      <c r="F79" s="75">
        <v>267</v>
      </c>
      <c r="G79" s="70">
        <v>66.917299999999997</v>
      </c>
      <c r="H79" s="39">
        <v>419</v>
      </c>
      <c r="I79" s="67">
        <v>277</v>
      </c>
      <c r="J79" s="70">
        <v>66.109800000000007</v>
      </c>
      <c r="K79" s="67">
        <v>491</v>
      </c>
      <c r="L79" s="67">
        <v>324</v>
      </c>
      <c r="M79" s="70">
        <v>65.987799999999993</v>
      </c>
      <c r="N79" s="39">
        <v>476</v>
      </c>
      <c r="O79" s="67">
        <v>335</v>
      </c>
      <c r="P79" s="70">
        <v>70.378200000000007</v>
      </c>
      <c r="Q79" s="67">
        <v>449</v>
      </c>
      <c r="R79" s="67">
        <v>275</v>
      </c>
      <c r="S79" s="70">
        <v>61.247199999999999</v>
      </c>
      <c r="T79" s="39">
        <v>492</v>
      </c>
      <c r="U79" s="67">
        <v>370</v>
      </c>
      <c r="V79" s="70">
        <v>75.203299999999999</v>
      </c>
      <c r="W79" s="67">
        <v>531</v>
      </c>
      <c r="X79" s="67">
        <v>264</v>
      </c>
      <c r="Y79" s="70">
        <v>49.717500000000001</v>
      </c>
      <c r="Z79" s="39">
        <v>471</v>
      </c>
      <c r="AA79" s="67">
        <v>320</v>
      </c>
      <c r="AB79" s="70">
        <v>67.940600000000003</v>
      </c>
      <c r="AC79" s="67">
        <v>522</v>
      </c>
      <c r="AD79" s="67">
        <v>207</v>
      </c>
      <c r="AE79" s="70">
        <v>39.655200000000001</v>
      </c>
      <c r="AF79" s="39">
        <v>925</v>
      </c>
      <c r="AG79" s="40">
        <v>724</v>
      </c>
      <c r="AH79" s="41">
        <v>78.270300000000006</v>
      </c>
    </row>
    <row r="80" spans="1:258" ht="12.75" customHeight="1" x14ac:dyDescent="0.2">
      <c r="A80" s="36" t="s">
        <v>35</v>
      </c>
      <c r="B80" s="39">
        <v>162</v>
      </c>
      <c r="C80" s="67">
        <v>128</v>
      </c>
      <c r="D80" s="70">
        <v>79.012299999999996</v>
      </c>
      <c r="E80" s="75">
        <v>167</v>
      </c>
      <c r="F80" s="75">
        <v>106</v>
      </c>
      <c r="G80" s="70">
        <v>63.473100000000002</v>
      </c>
      <c r="H80" s="39">
        <v>195</v>
      </c>
      <c r="I80" s="67">
        <v>148</v>
      </c>
      <c r="J80" s="70">
        <v>75.897400000000005</v>
      </c>
      <c r="K80" s="67">
        <v>204</v>
      </c>
      <c r="L80" s="67">
        <v>144</v>
      </c>
      <c r="M80" s="70">
        <v>70.588200000000001</v>
      </c>
      <c r="N80" s="39">
        <v>203</v>
      </c>
      <c r="O80" s="67">
        <v>166</v>
      </c>
      <c r="P80" s="70">
        <v>81.773399999999995</v>
      </c>
      <c r="Q80" s="67">
        <v>212</v>
      </c>
      <c r="R80" s="67">
        <v>140</v>
      </c>
      <c r="S80" s="70">
        <v>66.037700000000001</v>
      </c>
      <c r="T80" s="39">
        <v>226</v>
      </c>
      <c r="U80" s="67">
        <v>183</v>
      </c>
      <c r="V80" s="70">
        <v>80.973500000000001</v>
      </c>
      <c r="W80" s="67">
        <v>220</v>
      </c>
      <c r="X80" s="67">
        <v>108</v>
      </c>
      <c r="Y80" s="70">
        <v>49.090899999999998</v>
      </c>
      <c r="Z80" s="39">
        <v>195</v>
      </c>
      <c r="AA80" s="67">
        <v>143</v>
      </c>
      <c r="AB80" s="70">
        <v>73.333299999999994</v>
      </c>
      <c r="AC80" s="67">
        <v>216</v>
      </c>
      <c r="AD80" s="67">
        <v>87</v>
      </c>
      <c r="AE80" s="70">
        <v>40.277799999999999</v>
      </c>
      <c r="AF80" s="39">
        <v>415</v>
      </c>
      <c r="AG80" s="40">
        <v>329</v>
      </c>
      <c r="AH80" s="41">
        <v>79.277100000000004</v>
      </c>
    </row>
    <row r="81" spans="1:258" ht="12.75" customHeight="1" x14ac:dyDescent="0.2">
      <c r="A81" s="36" t="s">
        <v>37</v>
      </c>
      <c r="B81" s="39">
        <v>116</v>
      </c>
      <c r="C81" s="67">
        <v>92</v>
      </c>
      <c r="D81" s="70">
        <v>79.310299999999998</v>
      </c>
      <c r="E81" s="75">
        <v>118</v>
      </c>
      <c r="F81" s="75">
        <v>76</v>
      </c>
      <c r="G81" s="70">
        <v>64.406800000000004</v>
      </c>
      <c r="H81" s="39">
        <v>112</v>
      </c>
      <c r="I81" s="67">
        <v>88</v>
      </c>
      <c r="J81" s="70">
        <v>78.571399999999997</v>
      </c>
      <c r="K81" s="67">
        <v>139</v>
      </c>
      <c r="L81" s="67">
        <v>98</v>
      </c>
      <c r="M81" s="70">
        <v>70.503600000000006</v>
      </c>
      <c r="N81" s="39">
        <v>128</v>
      </c>
      <c r="O81" s="67">
        <v>105</v>
      </c>
      <c r="P81" s="70">
        <v>82.031300000000002</v>
      </c>
      <c r="Q81" s="67">
        <v>149</v>
      </c>
      <c r="R81" s="67">
        <v>110</v>
      </c>
      <c r="S81" s="70">
        <v>73.825500000000005</v>
      </c>
      <c r="T81" s="39">
        <v>134</v>
      </c>
      <c r="U81" s="67">
        <v>108</v>
      </c>
      <c r="V81" s="70">
        <v>80.596999999999994</v>
      </c>
      <c r="W81" s="67">
        <v>155</v>
      </c>
      <c r="X81" s="67">
        <v>96</v>
      </c>
      <c r="Y81" s="70">
        <v>61.935499999999998</v>
      </c>
      <c r="Z81" s="39">
        <v>128</v>
      </c>
      <c r="AA81" s="67">
        <v>88</v>
      </c>
      <c r="AB81" s="70">
        <v>68.75</v>
      </c>
      <c r="AC81" s="67">
        <v>141</v>
      </c>
      <c r="AD81" s="67">
        <v>60</v>
      </c>
      <c r="AE81" s="70">
        <v>42.553199999999997</v>
      </c>
      <c r="AF81" s="39">
        <v>277</v>
      </c>
      <c r="AG81" s="40">
        <v>239</v>
      </c>
      <c r="AH81" s="41">
        <v>86.281599999999997</v>
      </c>
    </row>
    <row r="82" spans="1:258" ht="12.75" customHeight="1" x14ac:dyDescent="0.2">
      <c r="A82" s="36" t="s">
        <v>38</v>
      </c>
      <c r="B82" s="39">
        <v>194</v>
      </c>
      <c r="C82" s="67">
        <v>139</v>
      </c>
      <c r="D82" s="70">
        <v>71.649500000000003</v>
      </c>
      <c r="E82" s="75">
        <v>171</v>
      </c>
      <c r="F82" s="75">
        <v>131</v>
      </c>
      <c r="G82" s="70">
        <v>76.608199999999997</v>
      </c>
      <c r="H82" s="39">
        <v>201</v>
      </c>
      <c r="I82" s="67">
        <v>164</v>
      </c>
      <c r="J82" s="70">
        <v>81.591999999999999</v>
      </c>
      <c r="K82" s="67">
        <v>208</v>
      </c>
      <c r="L82" s="67">
        <v>146</v>
      </c>
      <c r="M82" s="70">
        <v>70.192300000000003</v>
      </c>
      <c r="N82" s="39">
        <v>188</v>
      </c>
      <c r="O82" s="67">
        <v>157</v>
      </c>
      <c r="P82" s="70">
        <v>83.510599999999997</v>
      </c>
      <c r="Q82" s="67">
        <v>219</v>
      </c>
      <c r="R82" s="67">
        <v>154</v>
      </c>
      <c r="S82" s="70">
        <v>70.319599999999994</v>
      </c>
      <c r="T82" s="39">
        <v>219</v>
      </c>
      <c r="U82" s="67">
        <v>180</v>
      </c>
      <c r="V82" s="70">
        <v>82.191800000000001</v>
      </c>
      <c r="W82" s="67">
        <v>216</v>
      </c>
      <c r="X82" s="67">
        <v>132</v>
      </c>
      <c r="Y82" s="70">
        <v>61.1111</v>
      </c>
      <c r="Z82" s="39">
        <v>152</v>
      </c>
      <c r="AA82" s="67">
        <v>122</v>
      </c>
      <c r="AB82" s="70">
        <v>80.263199999999998</v>
      </c>
      <c r="AC82" s="67">
        <v>198</v>
      </c>
      <c r="AD82" s="67">
        <v>90</v>
      </c>
      <c r="AE82" s="70">
        <v>45.454500000000003</v>
      </c>
      <c r="AF82" s="39">
        <v>407</v>
      </c>
      <c r="AG82" s="40">
        <v>336</v>
      </c>
      <c r="AH82" s="41">
        <v>82.555300000000003</v>
      </c>
    </row>
    <row r="83" spans="1:258" ht="12.75" customHeight="1" x14ac:dyDescent="0.2">
      <c r="A83" s="36" t="s">
        <v>42</v>
      </c>
      <c r="B83" s="39">
        <v>227</v>
      </c>
      <c r="C83" s="67">
        <v>110</v>
      </c>
      <c r="D83" s="70">
        <v>48.458100000000002</v>
      </c>
      <c r="E83" s="75">
        <v>264</v>
      </c>
      <c r="F83" s="75">
        <v>118</v>
      </c>
      <c r="G83" s="70">
        <v>44.697000000000003</v>
      </c>
      <c r="H83" s="39">
        <v>262</v>
      </c>
      <c r="I83" s="67">
        <v>129</v>
      </c>
      <c r="J83" s="70">
        <v>49.236600000000003</v>
      </c>
      <c r="K83" s="67">
        <v>307</v>
      </c>
      <c r="L83" s="67">
        <v>135</v>
      </c>
      <c r="M83" s="70">
        <v>43.9739</v>
      </c>
      <c r="N83" s="39">
        <v>248</v>
      </c>
      <c r="O83" s="67">
        <v>128</v>
      </c>
      <c r="P83" s="70">
        <v>51.612900000000003</v>
      </c>
      <c r="Q83" s="67">
        <v>283</v>
      </c>
      <c r="R83" s="67">
        <v>118</v>
      </c>
      <c r="S83" s="70">
        <v>41.696100000000001</v>
      </c>
      <c r="T83" s="39">
        <v>277</v>
      </c>
      <c r="U83" s="67">
        <v>157</v>
      </c>
      <c r="V83" s="70">
        <v>56.678699999999999</v>
      </c>
      <c r="W83" s="67">
        <v>297</v>
      </c>
      <c r="X83" s="67">
        <v>124</v>
      </c>
      <c r="Y83" s="70">
        <v>41.750799999999998</v>
      </c>
      <c r="Z83" s="39">
        <v>223</v>
      </c>
      <c r="AA83" s="67">
        <v>100</v>
      </c>
      <c r="AB83" s="70">
        <v>44.843000000000004</v>
      </c>
      <c r="AC83" s="67">
        <v>257</v>
      </c>
      <c r="AD83" s="67">
        <v>63</v>
      </c>
      <c r="AE83" s="70">
        <v>24.5136</v>
      </c>
      <c r="AF83" s="39">
        <v>531</v>
      </c>
      <c r="AG83" s="40">
        <v>333</v>
      </c>
      <c r="AH83" s="41">
        <v>62.7119</v>
      </c>
    </row>
    <row r="84" spans="1:258" ht="12.75" customHeight="1" x14ac:dyDescent="0.2">
      <c r="A84" s="36" t="s">
        <v>45</v>
      </c>
      <c r="B84" s="39">
        <v>114</v>
      </c>
      <c r="C84" s="67">
        <v>96</v>
      </c>
      <c r="D84" s="70">
        <v>84.210499999999996</v>
      </c>
      <c r="E84" s="75">
        <v>122</v>
      </c>
      <c r="F84" s="75">
        <v>101</v>
      </c>
      <c r="G84" s="70">
        <v>82.786900000000003</v>
      </c>
      <c r="H84" s="39">
        <v>123</v>
      </c>
      <c r="I84" s="67">
        <v>93</v>
      </c>
      <c r="J84" s="70">
        <v>75.609800000000007</v>
      </c>
      <c r="K84" s="67">
        <v>125</v>
      </c>
      <c r="L84" s="67">
        <v>96</v>
      </c>
      <c r="M84" s="70">
        <v>76.8</v>
      </c>
      <c r="N84" s="39">
        <v>117</v>
      </c>
      <c r="O84" s="67">
        <v>95</v>
      </c>
      <c r="P84" s="70">
        <v>81.196600000000004</v>
      </c>
      <c r="Q84" s="67">
        <v>142</v>
      </c>
      <c r="R84" s="67">
        <v>100</v>
      </c>
      <c r="S84" s="70">
        <v>70.422499999999999</v>
      </c>
      <c r="T84" s="39">
        <v>130</v>
      </c>
      <c r="U84" s="67">
        <v>101</v>
      </c>
      <c r="V84" s="70">
        <v>77.692300000000003</v>
      </c>
      <c r="W84" s="67">
        <v>132</v>
      </c>
      <c r="X84" s="67">
        <v>84</v>
      </c>
      <c r="Y84" s="70">
        <v>63.636400000000002</v>
      </c>
      <c r="Z84" s="39">
        <v>129</v>
      </c>
      <c r="AA84" s="67">
        <v>73</v>
      </c>
      <c r="AB84" s="70">
        <v>56.589100000000002</v>
      </c>
      <c r="AC84" s="67">
        <v>135</v>
      </c>
      <c r="AD84" s="67">
        <v>76</v>
      </c>
      <c r="AE84" s="70">
        <v>56.296300000000002</v>
      </c>
      <c r="AF84" s="39">
        <v>259</v>
      </c>
      <c r="AG84" s="40">
        <v>215</v>
      </c>
      <c r="AH84" s="41">
        <v>83.011600000000001</v>
      </c>
    </row>
    <row r="85" spans="1:258" ht="12.75" customHeight="1" x14ac:dyDescent="0.2">
      <c r="A85" s="36" t="s">
        <v>46</v>
      </c>
      <c r="B85" s="39">
        <v>205</v>
      </c>
      <c r="C85" s="67">
        <v>132</v>
      </c>
      <c r="D85" s="70">
        <v>64.390199999999993</v>
      </c>
      <c r="E85" s="75">
        <v>229</v>
      </c>
      <c r="F85" s="75">
        <v>119</v>
      </c>
      <c r="G85" s="70">
        <v>51.9651</v>
      </c>
      <c r="H85" s="39">
        <v>207</v>
      </c>
      <c r="I85" s="67">
        <v>129</v>
      </c>
      <c r="J85" s="70">
        <v>62.318800000000003</v>
      </c>
      <c r="K85" s="67">
        <v>233</v>
      </c>
      <c r="L85" s="67">
        <v>138</v>
      </c>
      <c r="M85" s="70">
        <v>59.227499999999999</v>
      </c>
      <c r="N85" s="39">
        <v>221</v>
      </c>
      <c r="O85" s="67">
        <v>139</v>
      </c>
      <c r="P85" s="70">
        <v>62.895899999999997</v>
      </c>
      <c r="Q85" s="67">
        <v>248</v>
      </c>
      <c r="R85" s="67">
        <v>138</v>
      </c>
      <c r="S85" s="70">
        <v>55.645200000000003</v>
      </c>
      <c r="T85" s="39">
        <v>225</v>
      </c>
      <c r="U85" s="67">
        <v>154</v>
      </c>
      <c r="V85" s="70">
        <v>68.444400000000002</v>
      </c>
      <c r="W85" s="67">
        <v>262</v>
      </c>
      <c r="X85" s="67">
        <v>104</v>
      </c>
      <c r="Y85" s="70">
        <v>39.694699999999997</v>
      </c>
      <c r="Z85" s="39">
        <v>191</v>
      </c>
      <c r="AA85" s="67">
        <v>94</v>
      </c>
      <c r="AB85" s="70">
        <v>49.214700000000001</v>
      </c>
      <c r="AC85" s="67">
        <v>263</v>
      </c>
      <c r="AD85" s="67">
        <v>88</v>
      </c>
      <c r="AE85" s="70">
        <v>33.460099999999997</v>
      </c>
      <c r="AF85" s="39">
        <v>469</v>
      </c>
      <c r="AG85" s="40">
        <v>359</v>
      </c>
      <c r="AH85" s="41">
        <v>76.5458</v>
      </c>
    </row>
    <row r="86" spans="1:258" ht="12.75" customHeight="1" x14ac:dyDescent="0.2">
      <c r="A86" s="60" t="s">
        <v>47</v>
      </c>
      <c r="B86" s="67">
        <v>140</v>
      </c>
      <c r="C86" s="67">
        <v>106</v>
      </c>
      <c r="D86" s="70">
        <v>75.714299999999994</v>
      </c>
      <c r="E86" s="75">
        <v>139</v>
      </c>
      <c r="F86" s="75">
        <v>89</v>
      </c>
      <c r="G86" s="70">
        <v>64.028800000000004</v>
      </c>
      <c r="H86" s="67">
        <v>147</v>
      </c>
      <c r="I86" s="67">
        <v>113</v>
      </c>
      <c r="J86" s="70">
        <v>76.870699999999999</v>
      </c>
      <c r="K86" s="67">
        <v>147</v>
      </c>
      <c r="L86" s="67">
        <v>95</v>
      </c>
      <c r="M86" s="70">
        <v>64.625900000000001</v>
      </c>
      <c r="N86" s="67">
        <v>150</v>
      </c>
      <c r="O86" s="67">
        <v>110</v>
      </c>
      <c r="P86" s="70">
        <v>73.333299999999994</v>
      </c>
      <c r="Q86" s="67">
        <v>164</v>
      </c>
      <c r="R86" s="67">
        <v>112</v>
      </c>
      <c r="S86" s="70">
        <v>68.292699999999996</v>
      </c>
      <c r="T86" s="67">
        <v>143</v>
      </c>
      <c r="U86" s="67">
        <v>111</v>
      </c>
      <c r="V86" s="70">
        <v>77.622399999999999</v>
      </c>
      <c r="W86" s="67">
        <v>159</v>
      </c>
      <c r="X86" s="67">
        <v>86</v>
      </c>
      <c r="Y86" s="70">
        <v>54.088099999999997</v>
      </c>
      <c r="Z86" s="67">
        <v>124</v>
      </c>
      <c r="AA86" s="67">
        <v>70</v>
      </c>
      <c r="AB86" s="70">
        <v>56.451599999999999</v>
      </c>
      <c r="AC86" s="67">
        <v>158</v>
      </c>
      <c r="AD86" s="67">
        <v>62</v>
      </c>
      <c r="AE86" s="70">
        <v>39.240499999999997</v>
      </c>
      <c r="AF86" s="40">
        <v>314</v>
      </c>
      <c r="AG86" s="40">
        <v>255</v>
      </c>
      <c r="AH86" s="41">
        <v>81.2102</v>
      </c>
    </row>
    <row r="87" spans="1:258" ht="13.5" thickBot="1" x14ac:dyDescent="0.25">
      <c r="A87" s="43" t="s">
        <v>296</v>
      </c>
      <c r="B87" s="68">
        <f>SUM(B73:B86)</f>
        <v>3248</v>
      </c>
      <c r="C87" s="68">
        <f>SUM(C73:C86)</f>
        <v>2124</v>
      </c>
      <c r="D87" s="71">
        <f>(C87/B87)*100</f>
        <v>65.394088669950733</v>
      </c>
      <c r="E87" s="68">
        <f>SUM(E73:E86)</f>
        <v>3420</v>
      </c>
      <c r="F87" s="68">
        <f>SUM(F73:F86)</f>
        <v>2022</v>
      </c>
      <c r="G87" s="71">
        <f>(F87/E87)*100</f>
        <v>59.122807017543856</v>
      </c>
      <c r="H87" s="68">
        <f>SUM(H73:H86)</f>
        <v>3586</v>
      </c>
      <c r="I87" s="68">
        <f>SUM(I73:I86)</f>
        <v>2427</v>
      </c>
      <c r="J87" s="71">
        <f>(I87/H87)*100</f>
        <v>67.679866146123814</v>
      </c>
      <c r="K87" s="68">
        <f>SUM(K73:K86)</f>
        <v>3805</v>
      </c>
      <c r="L87" s="68">
        <f>SUM(L73:L86)</f>
        <v>2304</v>
      </c>
      <c r="M87" s="71">
        <f>(L87/K87)*100</f>
        <v>60.551905387647828</v>
      </c>
      <c r="N87" s="68">
        <f>SUM(N73:N86)</f>
        <v>3631</v>
      </c>
      <c r="O87" s="68">
        <f>SUM(O73:O86)</f>
        <v>2494</v>
      </c>
      <c r="P87" s="71">
        <f>(O87/N87)*100</f>
        <v>68.686312310658224</v>
      </c>
      <c r="Q87" s="68">
        <f>SUM(Q73:Q86)</f>
        <v>3896</v>
      </c>
      <c r="R87" s="68">
        <f>SUM(R73:R86)</f>
        <v>2355</v>
      </c>
      <c r="S87" s="71">
        <f>(R87/Q87)*100</f>
        <v>60.446611909650926</v>
      </c>
      <c r="T87" s="68">
        <f>SUM(T73:T86)</f>
        <v>3803</v>
      </c>
      <c r="U87" s="68">
        <f>SUM(U73:U86)</f>
        <v>2771</v>
      </c>
      <c r="V87" s="71">
        <f>(U87/T87)*100</f>
        <v>72.863528793058109</v>
      </c>
      <c r="W87" s="68">
        <f>SUM(W73:W86)</f>
        <v>4083</v>
      </c>
      <c r="X87" s="68">
        <f>SUM(X73:X86)</f>
        <v>1962</v>
      </c>
      <c r="Y87" s="71">
        <f>(X87/W87)*100</f>
        <v>48.052902277736962</v>
      </c>
      <c r="Z87" s="68">
        <f>SUM(Z73:Z86)</f>
        <v>3860</v>
      </c>
      <c r="AA87" s="68">
        <f>SUM(AA73:AA86)</f>
        <v>2335</v>
      </c>
      <c r="AB87" s="71">
        <f>(AA87/Z87)*100</f>
        <v>60.492227979274617</v>
      </c>
      <c r="AC87" s="68">
        <f>SUM(AC73:AC86)</f>
        <v>4350</v>
      </c>
      <c r="AD87" s="68">
        <f>SUM(AD73:AD86)</f>
        <v>1615</v>
      </c>
      <c r="AE87" s="71">
        <f>(AD87/AC87)*100</f>
        <v>37.126436781609193</v>
      </c>
      <c r="AF87" s="44">
        <f>SUM(AF73:AF86)</f>
        <v>7527</v>
      </c>
      <c r="AG87" s="44">
        <f>SUM(AG73:AG86)</f>
        <v>5673</v>
      </c>
      <c r="AH87" s="45">
        <f>(AG87/AF87)*100</f>
        <v>75.368672777999208</v>
      </c>
    </row>
    <row r="88" spans="1:258" s="30" customFormat="1" ht="25.5" customHeight="1" thickTop="1" x14ac:dyDescent="0.2">
      <c r="A88" s="110" t="s">
        <v>295</v>
      </c>
      <c r="B88" s="118" t="s">
        <v>433</v>
      </c>
      <c r="C88" s="120" t="s">
        <v>434</v>
      </c>
      <c r="D88" s="121"/>
      <c r="E88" s="118" t="s">
        <v>435</v>
      </c>
      <c r="F88" s="120" t="s">
        <v>436</v>
      </c>
      <c r="G88" s="121"/>
      <c r="H88" s="118" t="s">
        <v>439</v>
      </c>
      <c r="I88" s="120" t="s">
        <v>440</v>
      </c>
      <c r="J88" s="121"/>
      <c r="K88" s="118" t="s">
        <v>441</v>
      </c>
      <c r="L88" s="120" t="s">
        <v>442</v>
      </c>
      <c r="M88" s="121"/>
      <c r="N88" s="118" t="s">
        <v>444</v>
      </c>
      <c r="O88" s="120" t="s">
        <v>443</v>
      </c>
      <c r="P88" s="121"/>
      <c r="Q88" s="118" t="s">
        <v>449</v>
      </c>
      <c r="R88" s="120" t="s">
        <v>450</v>
      </c>
      <c r="S88" s="121"/>
      <c r="T88" s="118" t="s">
        <v>451</v>
      </c>
      <c r="U88" s="120" t="s">
        <v>452</v>
      </c>
      <c r="V88" s="121"/>
      <c r="W88" s="118" t="s">
        <v>445</v>
      </c>
      <c r="X88" s="120" t="s">
        <v>446</v>
      </c>
      <c r="Y88" s="121"/>
      <c r="Z88" s="132" t="s">
        <v>447</v>
      </c>
      <c r="AA88" s="120" t="s">
        <v>448</v>
      </c>
      <c r="AB88" s="121"/>
      <c r="AC88" s="132" t="s">
        <v>453</v>
      </c>
      <c r="AD88" s="120" t="s">
        <v>454</v>
      </c>
      <c r="AE88" s="121"/>
      <c r="AF88" s="117" t="s">
        <v>430</v>
      </c>
      <c r="AG88" s="105" t="s">
        <v>431</v>
      </c>
      <c r="AH88" s="114"/>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c r="IW88" s="29"/>
      <c r="IX88" s="29"/>
    </row>
    <row r="89" spans="1:258" s="34" customFormat="1" ht="25.5" customHeight="1" x14ac:dyDescent="0.2">
      <c r="A89" s="111"/>
      <c r="B89" s="119"/>
      <c r="C89" s="63" t="s">
        <v>401</v>
      </c>
      <c r="D89" s="64" t="s">
        <v>294</v>
      </c>
      <c r="E89" s="119"/>
      <c r="F89" s="63" t="s">
        <v>401</v>
      </c>
      <c r="G89" s="64" t="s">
        <v>294</v>
      </c>
      <c r="H89" s="119"/>
      <c r="I89" s="63" t="s">
        <v>401</v>
      </c>
      <c r="J89" s="64" t="s">
        <v>294</v>
      </c>
      <c r="K89" s="119"/>
      <c r="L89" s="63" t="s">
        <v>401</v>
      </c>
      <c r="M89" s="64" t="s">
        <v>294</v>
      </c>
      <c r="N89" s="119"/>
      <c r="O89" s="63" t="s">
        <v>401</v>
      </c>
      <c r="P89" s="64" t="s">
        <v>294</v>
      </c>
      <c r="Q89" s="119"/>
      <c r="R89" s="63" t="s">
        <v>401</v>
      </c>
      <c r="S89" s="64" t="s">
        <v>294</v>
      </c>
      <c r="T89" s="119"/>
      <c r="U89" s="63" t="s">
        <v>401</v>
      </c>
      <c r="V89" s="64" t="s">
        <v>294</v>
      </c>
      <c r="W89" s="119"/>
      <c r="X89" s="63" t="s">
        <v>401</v>
      </c>
      <c r="Y89" s="64" t="s">
        <v>294</v>
      </c>
      <c r="Z89" s="125"/>
      <c r="AA89" s="63" t="s">
        <v>401</v>
      </c>
      <c r="AB89" s="64" t="s">
        <v>294</v>
      </c>
      <c r="AC89" s="125"/>
      <c r="AD89" s="63" t="s">
        <v>401</v>
      </c>
      <c r="AE89" s="64" t="s">
        <v>294</v>
      </c>
      <c r="AF89" s="116"/>
      <c r="AG89" s="57" t="s">
        <v>401</v>
      </c>
      <c r="AH89" s="33" t="s">
        <v>294</v>
      </c>
    </row>
    <row r="90" spans="1:258" ht="18" x14ac:dyDescent="0.25">
      <c r="A90" s="35" t="s">
        <v>319</v>
      </c>
      <c r="B90" s="65"/>
      <c r="C90" s="65"/>
      <c r="D90" s="69"/>
      <c r="E90" s="69"/>
      <c r="F90" s="69"/>
      <c r="G90" s="69"/>
      <c r="H90" s="65"/>
      <c r="I90" s="65"/>
      <c r="J90" s="69"/>
      <c r="K90" s="69"/>
      <c r="L90" s="69"/>
      <c r="M90" s="69"/>
      <c r="N90" s="65"/>
      <c r="O90" s="65"/>
      <c r="P90" s="69"/>
      <c r="Q90" s="69"/>
      <c r="R90" s="69"/>
      <c r="S90" s="69"/>
      <c r="T90" s="65"/>
      <c r="U90" s="65"/>
      <c r="V90" s="69"/>
      <c r="W90" s="69"/>
      <c r="X90" s="69"/>
      <c r="Y90" s="69"/>
      <c r="Z90" s="65"/>
      <c r="AA90" s="65"/>
      <c r="AB90" s="69"/>
      <c r="AC90" s="69"/>
      <c r="AD90" s="69"/>
      <c r="AE90" s="69"/>
      <c r="AF90" s="36"/>
      <c r="AG90" s="36"/>
      <c r="AH90" s="37"/>
    </row>
    <row r="91" spans="1:258" ht="12.75" customHeight="1" x14ac:dyDescent="0.2">
      <c r="A91" s="36" t="s">
        <v>50</v>
      </c>
      <c r="B91" s="39">
        <v>1367</v>
      </c>
      <c r="C91" s="67">
        <v>747</v>
      </c>
      <c r="D91" s="41">
        <v>54.645200000000003</v>
      </c>
      <c r="E91" s="75">
        <v>1378</v>
      </c>
      <c r="F91" s="75">
        <v>644</v>
      </c>
      <c r="G91" s="41">
        <v>46.734400000000001</v>
      </c>
      <c r="H91" s="39">
        <v>1385</v>
      </c>
      <c r="I91" s="67">
        <v>789</v>
      </c>
      <c r="J91" s="41">
        <v>56.967500000000001</v>
      </c>
      <c r="K91" s="67">
        <v>1420</v>
      </c>
      <c r="L91" s="67">
        <v>703</v>
      </c>
      <c r="M91" s="41">
        <v>49.506999999999998</v>
      </c>
      <c r="N91" s="39">
        <v>1350</v>
      </c>
      <c r="O91" s="67">
        <v>756</v>
      </c>
      <c r="P91" s="41">
        <v>56</v>
      </c>
      <c r="Q91" s="67">
        <v>1422</v>
      </c>
      <c r="R91" s="67">
        <v>688</v>
      </c>
      <c r="S91" s="41">
        <v>48.382599999999996</v>
      </c>
      <c r="T91" s="39">
        <v>1362</v>
      </c>
      <c r="U91" s="67">
        <v>899</v>
      </c>
      <c r="V91" s="41">
        <v>66.005899999999997</v>
      </c>
      <c r="W91" s="67">
        <v>1380</v>
      </c>
      <c r="X91" s="67">
        <v>533</v>
      </c>
      <c r="Y91" s="41">
        <v>38.623199999999997</v>
      </c>
      <c r="Z91" s="39">
        <v>1295</v>
      </c>
      <c r="AA91" s="67">
        <v>617</v>
      </c>
      <c r="AB91" s="41">
        <v>47.644799999999996</v>
      </c>
      <c r="AC91" s="67">
        <v>1405</v>
      </c>
      <c r="AD91" s="67">
        <v>382</v>
      </c>
      <c r="AE91" s="41">
        <v>27.188600000000001</v>
      </c>
      <c r="AF91" s="39">
        <v>2772</v>
      </c>
      <c r="AG91" s="40">
        <v>1765</v>
      </c>
      <c r="AH91" s="41">
        <v>63.672400000000003</v>
      </c>
    </row>
    <row r="92" spans="1:258" ht="12.75" customHeight="1" x14ac:dyDescent="0.2">
      <c r="A92" s="36" t="s">
        <v>51</v>
      </c>
      <c r="B92" s="39">
        <v>249</v>
      </c>
      <c r="C92" s="67">
        <v>139</v>
      </c>
      <c r="D92" s="41">
        <v>55.823300000000003</v>
      </c>
      <c r="E92" s="75">
        <v>233</v>
      </c>
      <c r="F92" s="75">
        <v>122</v>
      </c>
      <c r="G92" s="41">
        <v>52.360500000000002</v>
      </c>
      <c r="H92" s="39">
        <v>270</v>
      </c>
      <c r="I92" s="67">
        <v>168</v>
      </c>
      <c r="J92" s="41">
        <v>62.222200000000001</v>
      </c>
      <c r="K92" s="67">
        <v>280</v>
      </c>
      <c r="L92" s="67">
        <v>163</v>
      </c>
      <c r="M92" s="41">
        <v>58.214300000000001</v>
      </c>
      <c r="N92" s="39">
        <v>256</v>
      </c>
      <c r="O92" s="67">
        <v>167</v>
      </c>
      <c r="P92" s="41">
        <v>65.234399999999994</v>
      </c>
      <c r="Q92" s="67">
        <v>270</v>
      </c>
      <c r="R92" s="67">
        <v>147</v>
      </c>
      <c r="S92" s="41">
        <v>54.444400000000002</v>
      </c>
      <c r="T92" s="39">
        <v>274</v>
      </c>
      <c r="U92" s="67">
        <v>199</v>
      </c>
      <c r="V92" s="41">
        <v>72.627700000000004</v>
      </c>
      <c r="W92" s="67">
        <v>293</v>
      </c>
      <c r="X92" s="67">
        <v>148</v>
      </c>
      <c r="Y92" s="41">
        <v>50.511899999999997</v>
      </c>
      <c r="Z92" s="39">
        <v>283</v>
      </c>
      <c r="AA92" s="67">
        <v>173</v>
      </c>
      <c r="AB92" s="41">
        <v>61.130699999999997</v>
      </c>
      <c r="AC92" s="67">
        <v>342</v>
      </c>
      <c r="AD92" s="67">
        <v>116</v>
      </c>
      <c r="AE92" s="41">
        <v>33.918100000000003</v>
      </c>
      <c r="AF92" s="39">
        <v>526</v>
      </c>
      <c r="AG92" s="40">
        <v>382</v>
      </c>
      <c r="AH92" s="41">
        <v>72.623599999999996</v>
      </c>
    </row>
    <row r="93" spans="1:258" ht="12.75" customHeight="1" x14ac:dyDescent="0.2">
      <c r="A93" s="36" t="s">
        <v>52</v>
      </c>
      <c r="B93" s="39">
        <v>463</v>
      </c>
      <c r="C93" s="67">
        <v>232</v>
      </c>
      <c r="D93" s="41">
        <v>50.107999999999997</v>
      </c>
      <c r="E93" s="75">
        <v>492</v>
      </c>
      <c r="F93" s="75">
        <v>235</v>
      </c>
      <c r="G93" s="41">
        <v>47.764200000000002</v>
      </c>
      <c r="H93" s="39">
        <v>524</v>
      </c>
      <c r="I93" s="67">
        <v>283</v>
      </c>
      <c r="J93" s="41">
        <v>54.007599999999996</v>
      </c>
      <c r="K93" s="67">
        <v>555</v>
      </c>
      <c r="L93" s="67">
        <v>252</v>
      </c>
      <c r="M93" s="41">
        <v>45.4054</v>
      </c>
      <c r="N93" s="39">
        <v>506</v>
      </c>
      <c r="O93" s="67">
        <v>309</v>
      </c>
      <c r="P93" s="41">
        <v>61.0672</v>
      </c>
      <c r="Q93" s="67">
        <v>523</v>
      </c>
      <c r="R93" s="67">
        <v>234</v>
      </c>
      <c r="S93" s="41">
        <v>44.741900000000001</v>
      </c>
      <c r="T93" s="39">
        <v>514</v>
      </c>
      <c r="U93" s="67">
        <v>346</v>
      </c>
      <c r="V93" s="41">
        <v>67.315200000000004</v>
      </c>
      <c r="W93" s="67">
        <v>540</v>
      </c>
      <c r="X93" s="67">
        <v>208</v>
      </c>
      <c r="Y93" s="41">
        <v>38.518500000000003</v>
      </c>
      <c r="Z93" s="39">
        <v>467</v>
      </c>
      <c r="AA93" s="67">
        <v>230</v>
      </c>
      <c r="AB93" s="41">
        <v>49.250500000000002</v>
      </c>
      <c r="AC93" s="67">
        <v>501</v>
      </c>
      <c r="AD93" s="67">
        <v>132</v>
      </c>
      <c r="AE93" s="41">
        <v>26.347300000000001</v>
      </c>
      <c r="AF93" s="39">
        <v>1029</v>
      </c>
      <c r="AG93" s="40">
        <v>671</v>
      </c>
      <c r="AH93" s="41">
        <v>65.2089</v>
      </c>
    </row>
    <row r="94" spans="1:258" ht="12.75" customHeight="1" x14ac:dyDescent="0.2">
      <c r="A94" s="61" t="s">
        <v>53</v>
      </c>
      <c r="B94" s="39">
        <v>284</v>
      </c>
      <c r="C94" s="67">
        <v>161</v>
      </c>
      <c r="D94" s="41">
        <v>56.690100000000001</v>
      </c>
      <c r="E94" s="75">
        <v>296</v>
      </c>
      <c r="F94" s="75">
        <v>145</v>
      </c>
      <c r="G94" s="41">
        <v>48.986499999999999</v>
      </c>
      <c r="H94" s="39">
        <v>299</v>
      </c>
      <c r="I94" s="67">
        <v>184</v>
      </c>
      <c r="J94" s="41">
        <v>61.538499999999999</v>
      </c>
      <c r="K94" s="67">
        <v>308</v>
      </c>
      <c r="L94" s="67">
        <v>155</v>
      </c>
      <c r="M94" s="41">
        <v>50.3247</v>
      </c>
      <c r="N94" s="39">
        <v>315</v>
      </c>
      <c r="O94" s="67">
        <v>212</v>
      </c>
      <c r="P94" s="41">
        <v>67.301599999999993</v>
      </c>
      <c r="Q94" s="67">
        <v>315</v>
      </c>
      <c r="R94" s="67">
        <v>165</v>
      </c>
      <c r="S94" s="41">
        <v>52.381</v>
      </c>
      <c r="T94" s="39">
        <v>284</v>
      </c>
      <c r="U94" s="67">
        <v>185</v>
      </c>
      <c r="V94" s="41">
        <v>65.140799999999999</v>
      </c>
      <c r="W94" s="67">
        <v>335</v>
      </c>
      <c r="X94" s="67">
        <v>164</v>
      </c>
      <c r="Y94" s="41">
        <v>48.955199999999998</v>
      </c>
      <c r="Z94" s="39">
        <v>268</v>
      </c>
      <c r="AA94" s="67">
        <v>128</v>
      </c>
      <c r="AB94" s="41">
        <v>47.761200000000002</v>
      </c>
      <c r="AC94" s="67">
        <v>329</v>
      </c>
      <c r="AD94" s="67">
        <v>99</v>
      </c>
      <c r="AE94" s="41">
        <v>30.091200000000001</v>
      </c>
      <c r="AF94" s="39">
        <v>630</v>
      </c>
      <c r="AG94" s="40">
        <v>450</v>
      </c>
      <c r="AH94" s="41">
        <v>71.428600000000003</v>
      </c>
    </row>
    <row r="95" spans="1:258" ht="12.75" customHeight="1" x14ac:dyDescent="0.2">
      <c r="A95" s="36" t="s">
        <v>54</v>
      </c>
      <c r="B95" s="39">
        <v>184</v>
      </c>
      <c r="C95" s="67">
        <v>22</v>
      </c>
      <c r="D95" s="41">
        <v>11.9565</v>
      </c>
      <c r="E95" s="75">
        <v>206</v>
      </c>
      <c r="F95" s="75">
        <v>12</v>
      </c>
      <c r="G95" s="41">
        <v>5.8251999999999997</v>
      </c>
      <c r="H95" s="39">
        <v>192</v>
      </c>
      <c r="I95" s="67">
        <v>26</v>
      </c>
      <c r="J95" s="41">
        <v>13.541700000000001</v>
      </c>
      <c r="K95" s="67">
        <v>204</v>
      </c>
      <c r="L95" s="67">
        <v>21</v>
      </c>
      <c r="M95" s="41">
        <v>10.2941</v>
      </c>
      <c r="N95" s="39">
        <v>208</v>
      </c>
      <c r="O95" s="67">
        <v>29</v>
      </c>
      <c r="P95" s="41">
        <v>13.942299999999999</v>
      </c>
      <c r="Q95" s="67">
        <v>201</v>
      </c>
      <c r="R95" s="67">
        <v>21</v>
      </c>
      <c r="S95" s="41">
        <v>10.447800000000001</v>
      </c>
      <c r="T95" s="39">
        <v>183</v>
      </c>
      <c r="U95" s="67">
        <v>43</v>
      </c>
      <c r="V95" s="41">
        <v>23.497299999999999</v>
      </c>
      <c r="W95" s="67">
        <v>192</v>
      </c>
      <c r="X95" s="67">
        <v>13</v>
      </c>
      <c r="Y95" s="41">
        <v>6.7708000000000004</v>
      </c>
      <c r="Z95" s="39">
        <v>156</v>
      </c>
      <c r="AA95" s="67">
        <v>15</v>
      </c>
      <c r="AB95" s="41">
        <v>9.6153999999999993</v>
      </c>
      <c r="AC95" s="67">
        <v>165</v>
      </c>
      <c r="AD95" s="67">
        <v>6</v>
      </c>
      <c r="AE95" s="41">
        <v>3.6364000000000001</v>
      </c>
      <c r="AF95" s="39">
        <v>409</v>
      </c>
      <c r="AG95" s="40">
        <v>144</v>
      </c>
      <c r="AH95" s="41">
        <v>35.207799999999999</v>
      </c>
    </row>
    <row r="96" spans="1:258" ht="12.75" customHeight="1" x14ac:dyDescent="0.2">
      <c r="A96" s="60" t="s">
        <v>55</v>
      </c>
      <c r="B96" s="67">
        <v>137</v>
      </c>
      <c r="C96" s="67">
        <v>76</v>
      </c>
      <c r="D96" s="41">
        <v>55.474499999999999</v>
      </c>
      <c r="E96" s="75">
        <v>139</v>
      </c>
      <c r="F96" s="75">
        <v>64</v>
      </c>
      <c r="G96" s="41">
        <v>46.043199999999999</v>
      </c>
      <c r="H96" s="67">
        <v>136</v>
      </c>
      <c r="I96" s="67">
        <v>76</v>
      </c>
      <c r="J96" s="41">
        <v>55.882399999999997</v>
      </c>
      <c r="K96" s="67">
        <v>152</v>
      </c>
      <c r="L96" s="67">
        <v>76</v>
      </c>
      <c r="M96" s="41">
        <v>50</v>
      </c>
      <c r="N96" s="67">
        <v>114</v>
      </c>
      <c r="O96" s="67">
        <v>68</v>
      </c>
      <c r="P96" s="41">
        <v>59.649099999999997</v>
      </c>
      <c r="Q96" s="67">
        <v>136</v>
      </c>
      <c r="R96" s="67">
        <v>58</v>
      </c>
      <c r="S96" s="41">
        <v>42.647100000000002</v>
      </c>
      <c r="T96" s="67">
        <v>147</v>
      </c>
      <c r="U96" s="67">
        <v>99</v>
      </c>
      <c r="V96" s="41">
        <v>67.346900000000005</v>
      </c>
      <c r="W96" s="67">
        <v>161</v>
      </c>
      <c r="X96" s="67">
        <v>76</v>
      </c>
      <c r="Y96" s="41">
        <v>47.204999999999998</v>
      </c>
      <c r="Z96" s="67">
        <v>142</v>
      </c>
      <c r="AA96" s="67">
        <v>76</v>
      </c>
      <c r="AB96" s="41">
        <v>53.521099999999997</v>
      </c>
      <c r="AC96" s="67">
        <v>171</v>
      </c>
      <c r="AD96" s="67">
        <v>59</v>
      </c>
      <c r="AE96" s="41">
        <v>34.502899999999997</v>
      </c>
      <c r="AF96" s="40">
        <v>251</v>
      </c>
      <c r="AG96" s="40">
        <v>175</v>
      </c>
      <c r="AH96" s="41">
        <v>69.721100000000007</v>
      </c>
    </row>
    <row r="97" spans="1:258" ht="13.5" thickBot="1" x14ac:dyDescent="0.25">
      <c r="A97" s="43" t="s">
        <v>296</v>
      </c>
      <c r="B97" s="68">
        <f>SUM(B91:B96)</f>
        <v>2684</v>
      </c>
      <c r="C97" s="68">
        <f>SUM(C91:C96)</f>
        <v>1377</v>
      </c>
      <c r="D97" s="45">
        <f>(C97/B97)*100</f>
        <v>51.30402384500745</v>
      </c>
      <c r="E97" s="68">
        <f>SUM(E91:E96)</f>
        <v>2744</v>
      </c>
      <c r="F97" s="68">
        <f>SUM(F91:F96)</f>
        <v>1222</v>
      </c>
      <c r="G97" s="45">
        <f>(F97/E97)*100</f>
        <v>44.533527696793001</v>
      </c>
      <c r="H97" s="68">
        <f>SUM(H91:H96)</f>
        <v>2806</v>
      </c>
      <c r="I97" s="68">
        <f>SUM(I91:I96)</f>
        <v>1526</v>
      </c>
      <c r="J97" s="45">
        <f>(I97/H97)*100</f>
        <v>54.383464005702066</v>
      </c>
      <c r="K97" s="68">
        <f>SUM(K91:K96)</f>
        <v>2919</v>
      </c>
      <c r="L97" s="68">
        <f>SUM(L91:L96)</f>
        <v>1370</v>
      </c>
      <c r="M97" s="45">
        <f>(L97/K97)*100</f>
        <v>46.933881466255571</v>
      </c>
      <c r="N97" s="68">
        <f>SUM(N91:N96)</f>
        <v>2749</v>
      </c>
      <c r="O97" s="68">
        <f>SUM(O91:O96)</f>
        <v>1541</v>
      </c>
      <c r="P97" s="45">
        <f>(O97/N97)*100</f>
        <v>56.056747908330308</v>
      </c>
      <c r="Q97" s="68">
        <f>SUM(Q91:Q96)</f>
        <v>2867</v>
      </c>
      <c r="R97" s="68">
        <f>SUM(R91:R96)</f>
        <v>1313</v>
      </c>
      <c r="S97" s="45">
        <f>(R97/Q97)*100</f>
        <v>45.797000348796651</v>
      </c>
      <c r="T97" s="68">
        <f>SUM(T91:T96)</f>
        <v>2764</v>
      </c>
      <c r="U97" s="68">
        <f>SUM(U91:U96)</f>
        <v>1771</v>
      </c>
      <c r="V97" s="45">
        <f>(U97/T97)*100</f>
        <v>64.073806078147612</v>
      </c>
      <c r="W97" s="68">
        <f>SUM(W91:W96)</f>
        <v>2901</v>
      </c>
      <c r="X97" s="68">
        <f>SUM(X91:X96)</f>
        <v>1142</v>
      </c>
      <c r="Y97" s="45">
        <f>(X97/W97)*100</f>
        <v>39.365735953119611</v>
      </c>
      <c r="Z97" s="68">
        <f>SUM(Z91:Z96)</f>
        <v>2611</v>
      </c>
      <c r="AA97" s="68">
        <f>SUM(AA91:AA96)</f>
        <v>1239</v>
      </c>
      <c r="AB97" s="45">
        <f>(AA97/Z97)*100</f>
        <v>47.453083109919568</v>
      </c>
      <c r="AC97" s="68">
        <f>SUM(AC91:AC96)</f>
        <v>2913</v>
      </c>
      <c r="AD97" s="68">
        <f>SUM(AD91:AD96)</f>
        <v>794</v>
      </c>
      <c r="AE97" s="45">
        <f>(AD97/AC97)*100</f>
        <v>27.257123240645381</v>
      </c>
      <c r="AF97" s="44">
        <f>SUM(AF91:AF96)</f>
        <v>5617</v>
      </c>
      <c r="AG97" s="44">
        <f>SUM(AG91:AG96)</f>
        <v>3587</v>
      </c>
      <c r="AH97" s="45">
        <f>(AG97/AF97)*100</f>
        <v>63.859711589816627</v>
      </c>
    </row>
    <row r="98" spans="1:258" s="30" customFormat="1" ht="25.5" customHeight="1" thickTop="1" x14ac:dyDescent="0.2">
      <c r="A98" s="110" t="s">
        <v>295</v>
      </c>
      <c r="B98" s="118" t="s">
        <v>433</v>
      </c>
      <c r="C98" s="120" t="s">
        <v>434</v>
      </c>
      <c r="D98" s="121"/>
      <c r="E98" s="118" t="s">
        <v>435</v>
      </c>
      <c r="F98" s="120" t="s">
        <v>436</v>
      </c>
      <c r="G98" s="121"/>
      <c r="H98" s="118" t="s">
        <v>439</v>
      </c>
      <c r="I98" s="120" t="s">
        <v>440</v>
      </c>
      <c r="J98" s="121"/>
      <c r="K98" s="118" t="s">
        <v>441</v>
      </c>
      <c r="L98" s="120" t="s">
        <v>442</v>
      </c>
      <c r="M98" s="121"/>
      <c r="N98" s="118" t="s">
        <v>444</v>
      </c>
      <c r="O98" s="120" t="s">
        <v>443</v>
      </c>
      <c r="P98" s="121"/>
      <c r="Q98" s="118" t="s">
        <v>449</v>
      </c>
      <c r="R98" s="120" t="s">
        <v>450</v>
      </c>
      <c r="S98" s="121"/>
      <c r="T98" s="118" t="s">
        <v>451</v>
      </c>
      <c r="U98" s="120" t="s">
        <v>452</v>
      </c>
      <c r="V98" s="121"/>
      <c r="W98" s="118" t="s">
        <v>445</v>
      </c>
      <c r="X98" s="120" t="s">
        <v>446</v>
      </c>
      <c r="Y98" s="121"/>
      <c r="Z98" s="132" t="s">
        <v>447</v>
      </c>
      <c r="AA98" s="120" t="s">
        <v>448</v>
      </c>
      <c r="AB98" s="121"/>
      <c r="AC98" s="132" t="s">
        <v>453</v>
      </c>
      <c r="AD98" s="120" t="s">
        <v>454</v>
      </c>
      <c r="AE98" s="121"/>
      <c r="AF98" s="117" t="s">
        <v>430</v>
      </c>
      <c r="AG98" s="105" t="s">
        <v>431</v>
      </c>
      <c r="AH98" s="114"/>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c r="IW98" s="29"/>
      <c r="IX98" s="29"/>
    </row>
    <row r="99" spans="1:258" s="34" customFormat="1" ht="25.5" customHeight="1" x14ac:dyDescent="0.2">
      <c r="A99" s="111"/>
      <c r="B99" s="119"/>
      <c r="C99" s="63" t="s">
        <v>401</v>
      </c>
      <c r="D99" s="64" t="s">
        <v>294</v>
      </c>
      <c r="E99" s="119"/>
      <c r="F99" s="63" t="s">
        <v>401</v>
      </c>
      <c r="G99" s="64" t="s">
        <v>294</v>
      </c>
      <c r="H99" s="119"/>
      <c r="I99" s="63" t="s">
        <v>401</v>
      </c>
      <c r="J99" s="64" t="s">
        <v>294</v>
      </c>
      <c r="K99" s="119"/>
      <c r="L99" s="63" t="s">
        <v>401</v>
      </c>
      <c r="M99" s="64" t="s">
        <v>294</v>
      </c>
      <c r="N99" s="119"/>
      <c r="O99" s="63" t="s">
        <v>401</v>
      </c>
      <c r="P99" s="64" t="s">
        <v>294</v>
      </c>
      <c r="Q99" s="119"/>
      <c r="R99" s="63" t="s">
        <v>401</v>
      </c>
      <c r="S99" s="64" t="s">
        <v>294</v>
      </c>
      <c r="T99" s="119"/>
      <c r="U99" s="63" t="s">
        <v>401</v>
      </c>
      <c r="V99" s="64" t="s">
        <v>294</v>
      </c>
      <c r="W99" s="119"/>
      <c r="X99" s="63" t="s">
        <v>401</v>
      </c>
      <c r="Y99" s="64" t="s">
        <v>294</v>
      </c>
      <c r="Z99" s="125"/>
      <c r="AA99" s="63" t="s">
        <v>401</v>
      </c>
      <c r="AB99" s="64" t="s">
        <v>294</v>
      </c>
      <c r="AC99" s="125"/>
      <c r="AD99" s="63" t="s">
        <v>401</v>
      </c>
      <c r="AE99" s="64" t="s">
        <v>294</v>
      </c>
      <c r="AF99" s="116"/>
      <c r="AG99" s="57" t="s">
        <v>401</v>
      </c>
      <c r="AH99" s="33" t="s">
        <v>294</v>
      </c>
    </row>
    <row r="100" spans="1:258" ht="36" x14ac:dyDescent="0.25">
      <c r="A100" s="35" t="s">
        <v>339</v>
      </c>
      <c r="B100" s="65"/>
      <c r="C100" s="65"/>
      <c r="D100" s="69"/>
      <c r="E100" s="69"/>
      <c r="F100" s="69"/>
      <c r="G100" s="69"/>
      <c r="H100" s="65"/>
      <c r="I100" s="65"/>
      <c r="J100" s="69"/>
      <c r="K100" s="69"/>
      <c r="L100" s="69"/>
      <c r="M100" s="69"/>
      <c r="N100" s="65"/>
      <c r="O100" s="65"/>
      <c r="P100" s="69"/>
      <c r="Q100" s="69"/>
      <c r="R100" s="69"/>
      <c r="S100" s="69"/>
      <c r="T100" s="65"/>
      <c r="U100" s="65"/>
      <c r="V100" s="69"/>
      <c r="W100" s="69"/>
      <c r="X100" s="69"/>
      <c r="Y100" s="69"/>
      <c r="Z100" s="65"/>
      <c r="AA100" s="65"/>
      <c r="AB100" s="69"/>
      <c r="AC100" s="69"/>
      <c r="AD100" s="69"/>
      <c r="AE100" s="69"/>
      <c r="AF100" s="36"/>
      <c r="AG100" s="36"/>
      <c r="AH100" s="37"/>
    </row>
    <row r="101" spans="1:258" x14ac:dyDescent="0.2">
      <c r="A101" s="36" t="s">
        <v>56</v>
      </c>
      <c r="B101" s="39">
        <v>142</v>
      </c>
      <c r="C101" s="67">
        <v>100</v>
      </c>
      <c r="D101" s="70">
        <v>70.422499999999999</v>
      </c>
      <c r="E101" s="75">
        <v>146</v>
      </c>
      <c r="F101" s="75">
        <v>99</v>
      </c>
      <c r="G101" s="70">
        <v>67.808199999999999</v>
      </c>
      <c r="H101" s="39">
        <v>164</v>
      </c>
      <c r="I101" s="67">
        <v>132</v>
      </c>
      <c r="J101" s="70">
        <v>80.487799999999993</v>
      </c>
      <c r="K101" s="67">
        <v>167</v>
      </c>
      <c r="L101" s="67">
        <v>120</v>
      </c>
      <c r="M101" s="70">
        <v>71.856300000000005</v>
      </c>
      <c r="N101" s="39">
        <v>149</v>
      </c>
      <c r="O101" s="67">
        <v>112</v>
      </c>
      <c r="P101" s="70">
        <v>75.1678</v>
      </c>
      <c r="Q101" s="67">
        <v>180</v>
      </c>
      <c r="R101" s="67">
        <v>128</v>
      </c>
      <c r="S101" s="70">
        <v>71.111099999999993</v>
      </c>
      <c r="T101" s="39">
        <v>180</v>
      </c>
      <c r="U101" s="67">
        <v>144</v>
      </c>
      <c r="V101" s="70">
        <v>80</v>
      </c>
      <c r="W101" s="67">
        <v>169</v>
      </c>
      <c r="X101" s="67">
        <v>113</v>
      </c>
      <c r="Y101" s="70">
        <v>66.863900000000001</v>
      </c>
      <c r="Z101" s="39">
        <v>140</v>
      </c>
      <c r="AA101" s="67">
        <v>97</v>
      </c>
      <c r="AB101" s="70">
        <v>69.285700000000006</v>
      </c>
      <c r="AC101" s="67">
        <v>185</v>
      </c>
      <c r="AD101" s="67">
        <v>73</v>
      </c>
      <c r="AE101" s="70">
        <v>39.459499999999998</v>
      </c>
      <c r="AF101" s="39">
        <v>329</v>
      </c>
      <c r="AG101" s="40">
        <v>272</v>
      </c>
      <c r="AH101" s="41">
        <v>82.674800000000005</v>
      </c>
    </row>
    <row r="102" spans="1:258" x14ac:dyDescent="0.2">
      <c r="A102" s="36" t="s">
        <v>57</v>
      </c>
      <c r="B102" s="39">
        <v>802</v>
      </c>
      <c r="C102" s="67">
        <v>495</v>
      </c>
      <c r="D102" s="70">
        <v>61.720700000000001</v>
      </c>
      <c r="E102" s="75">
        <v>903</v>
      </c>
      <c r="F102" s="75">
        <v>480</v>
      </c>
      <c r="G102" s="70">
        <v>53.156100000000002</v>
      </c>
      <c r="H102" s="39">
        <v>877</v>
      </c>
      <c r="I102" s="67">
        <v>562</v>
      </c>
      <c r="J102" s="70">
        <v>64.082099999999997</v>
      </c>
      <c r="K102" s="67">
        <v>960</v>
      </c>
      <c r="L102" s="67">
        <v>504</v>
      </c>
      <c r="M102" s="70">
        <v>52.5</v>
      </c>
      <c r="N102" s="39">
        <v>914</v>
      </c>
      <c r="O102" s="67">
        <v>554</v>
      </c>
      <c r="P102" s="70">
        <v>60.612699999999997</v>
      </c>
      <c r="Q102" s="67">
        <v>1004</v>
      </c>
      <c r="R102" s="67">
        <v>562</v>
      </c>
      <c r="S102" s="70">
        <v>55.976100000000002</v>
      </c>
      <c r="T102" s="39">
        <v>938</v>
      </c>
      <c r="U102" s="67">
        <v>673</v>
      </c>
      <c r="V102" s="70">
        <v>71.748400000000004</v>
      </c>
      <c r="W102" s="67">
        <v>1065</v>
      </c>
      <c r="X102" s="67">
        <v>480</v>
      </c>
      <c r="Y102" s="70">
        <v>45.070399999999999</v>
      </c>
      <c r="Z102" s="39">
        <v>835</v>
      </c>
      <c r="AA102" s="67">
        <v>521</v>
      </c>
      <c r="AB102" s="70">
        <v>62.395200000000003</v>
      </c>
      <c r="AC102" s="67">
        <v>1015</v>
      </c>
      <c r="AD102" s="67">
        <v>330</v>
      </c>
      <c r="AE102" s="70">
        <v>32.512300000000003</v>
      </c>
      <c r="AF102" s="39">
        <v>1918</v>
      </c>
      <c r="AG102" s="40">
        <v>1360</v>
      </c>
      <c r="AH102" s="41">
        <v>70.907200000000003</v>
      </c>
    </row>
    <row r="103" spans="1:258" x14ac:dyDescent="0.2">
      <c r="A103" s="36" t="s">
        <v>60</v>
      </c>
      <c r="B103" s="39">
        <v>193</v>
      </c>
      <c r="C103" s="67">
        <v>142</v>
      </c>
      <c r="D103" s="70">
        <v>73.575100000000006</v>
      </c>
      <c r="E103" s="75">
        <v>206</v>
      </c>
      <c r="F103" s="75">
        <v>136</v>
      </c>
      <c r="G103" s="70">
        <v>66.019400000000005</v>
      </c>
      <c r="H103" s="39">
        <v>242</v>
      </c>
      <c r="I103" s="67">
        <v>197</v>
      </c>
      <c r="J103" s="70">
        <v>81.405000000000001</v>
      </c>
      <c r="K103" s="67">
        <v>259</v>
      </c>
      <c r="L103" s="67">
        <v>176</v>
      </c>
      <c r="M103" s="70">
        <v>67.953699999999998</v>
      </c>
      <c r="N103" s="39">
        <v>240</v>
      </c>
      <c r="O103" s="67">
        <v>193</v>
      </c>
      <c r="P103" s="70">
        <v>80.416700000000006</v>
      </c>
      <c r="Q103" s="67">
        <v>274</v>
      </c>
      <c r="R103" s="67">
        <v>205</v>
      </c>
      <c r="S103" s="70">
        <v>74.817499999999995</v>
      </c>
      <c r="T103" s="39">
        <v>257</v>
      </c>
      <c r="U103" s="67">
        <v>227</v>
      </c>
      <c r="V103" s="70">
        <v>88.326800000000006</v>
      </c>
      <c r="W103" s="67">
        <v>282</v>
      </c>
      <c r="X103" s="67">
        <v>178</v>
      </c>
      <c r="Y103" s="70">
        <v>63.120600000000003</v>
      </c>
      <c r="Z103" s="39">
        <v>248</v>
      </c>
      <c r="AA103" s="67">
        <v>186</v>
      </c>
      <c r="AB103" s="70">
        <v>75</v>
      </c>
      <c r="AC103" s="67">
        <v>263</v>
      </c>
      <c r="AD103" s="67">
        <v>101</v>
      </c>
      <c r="AE103" s="70">
        <v>38.402999999999999</v>
      </c>
      <c r="AF103" s="39">
        <v>514</v>
      </c>
      <c r="AG103" s="40">
        <v>446</v>
      </c>
      <c r="AH103" s="41">
        <v>86.770399999999995</v>
      </c>
    </row>
    <row r="104" spans="1:258" x14ac:dyDescent="0.2">
      <c r="A104" s="36" t="s">
        <v>62</v>
      </c>
      <c r="B104" s="39">
        <v>164</v>
      </c>
      <c r="C104" s="67">
        <v>126</v>
      </c>
      <c r="D104" s="70">
        <v>76.829300000000003</v>
      </c>
      <c r="E104" s="75">
        <v>168</v>
      </c>
      <c r="F104" s="75">
        <v>121</v>
      </c>
      <c r="G104" s="70">
        <v>72.023799999999994</v>
      </c>
      <c r="H104" s="39">
        <v>217</v>
      </c>
      <c r="I104" s="67">
        <v>166</v>
      </c>
      <c r="J104" s="70">
        <v>76.497699999999995</v>
      </c>
      <c r="K104" s="67">
        <v>180</v>
      </c>
      <c r="L104" s="67">
        <v>129</v>
      </c>
      <c r="M104" s="70">
        <v>71.666700000000006</v>
      </c>
      <c r="N104" s="39">
        <v>175</v>
      </c>
      <c r="O104" s="67">
        <v>136</v>
      </c>
      <c r="P104" s="70">
        <v>77.714299999999994</v>
      </c>
      <c r="Q104" s="67">
        <v>197</v>
      </c>
      <c r="R104" s="67">
        <v>150</v>
      </c>
      <c r="S104" s="70">
        <v>76.142099999999999</v>
      </c>
      <c r="T104" s="39">
        <v>210</v>
      </c>
      <c r="U104" s="67">
        <v>167</v>
      </c>
      <c r="V104" s="70">
        <v>79.523799999999994</v>
      </c>
      <c r="W104" s="67">
        <v>224</v>
      </c>
      <c r="X104" s="67">
        <v>133</v>
      </c>
      <c r="Y104" s="70">
        <v>59.375</v>
      </c>
      <c r="Z104" s="39">
        <v>215</v>
      </c>
      <c r="AA104" s="67">
        <v>145</v>
      </c>
      <c r="AB104" s="70">
        <v>67.441900000000004</v>
      </c>
      <c r="AC104" s="67">
        <v>211</v>
      </c>
      <c r="AD104" s="67">
        <v>103</v>
      </c>
      <c r="AE104" s="70">
        <v>48.815199999999997</v>
      </c>
      <c r="AF104" s="39">
        <v>372</v>
      </c>
      <c r="AG104" s="40">
        <v>306</v>
      </c>
      <c r="AH104" s="41">
        <v>82.258099999999999</v>
      </c>
    </row>
    <row r="105" spans="1:258" x14ac:dyDescent="0.2">
      <c r="A105" s="36" t="s">
        <v>63</v>
      </c>
      <c r="B105" s="39">
        <v>88</v>
      </c>
      <c r="C105" s="67">
        <v>59</v>
      </c>
      <c r="D105" s="70">
        <v>67.045500000000004</v>
      </c>
      <c r="E105" s="75">
        <v>113</v>
      </c>
      <c r="F105" s="75">
        <v>75</v>
      </c>
      <c r="G105" s="70">
        <v>66.371700000000004</v>
      </c>
      <c r="H105" s="39">
        <v>115</v>
      </c>
      <c r="I105" s="67">
        <v>75</v>
      </c>
      <c r="J105" s="70">
        <v>65.217399999999998</v>
      </c>
      <c r="K105" s="67">
        <v>110</v>
      </c>
      <c r="L105" s="67">
        <v>76</v>
      </c>
      <c r="M105" s="70">
        <v>69.090900000000005</v>
      </c>
      <c r="N105" s="39">
        <v>89</v>
      </c>
      <c r="O105" s="67">
        <v>72</v>
      </c>
      <c r="P105" s="70">
        <v>80.898899999999998</v>
      </c>
      <c r="Q105" s="67">
        <v>111</v>
      </c>
      <c r="R105" s="67">
        <v>71</v>
      </c>
      <c r="S105" s="70">
        <v>63.963999999999999</v>
      </c>
      <c r="T105" s="39">
        <v>110</v>
      </c>
      <c r="U105" s="67">
        <v>90</v>
      </c>
      <c r="V105" s="70">
        <v>81.818200000000004</v>
      </c>
      <c r="W105" s="67">
        <v>124</v>
      </c>
      <c r="X105" s="67">
        <v>55</v>
      </c>
      <c r="Y105" s="70">
        <v>44.354799999999997</v>
      </c>
      <c r="Z105" s="39">
        <v>87</v>
      </c>
      <c r="AA105" s="67">
        <v>63</v>
      </c>
      <c r="AB105" s="70">
        <v>72.413799999999995</v>
      </c>
      <c r="AC105" s="67">
        <v>114</v>
      </c>
      <c r="AD105" s="67">
        <v>30</v>
      </c>
      <c r="AE105" s="70">
        <v>26.315799999999999</v>
      </c>
      <c r="AF105" s="39">
        <v>200</v>
      </c>
      <c r="AG105" s="40">
        <v>163</v>
      </c>
      <c r="AH105" s="41">
        <v>81.5</v>
      </c>
    </row>
    <row r="106" spans="1:258" x14ac:dyDescent="0.2">
      <c r="A106" s="36" t="s">
        <v>67</v>
      </c>
      <c r="B106" s="39">
        <v>305</v>
      </c>
      <c r="C106" s="67">
        <v>216</v>
      </c>
      <c r="D106" s="70">
        <v>70.819699999999997</v>
      </c>
      <c r="E106" s="75">
        <v>289</v>
      </c>
      <c r="F106" s="75">
        <v>203</v>
      </c>
      <c r="G106" s="70">
        <v>70.242199999999997</v>
      </c>
      <c r="H106" s="39">
        <v>302</v>
      </c>
      <c r="I106" s="67">
        <v>231</v>
      </c>
      <c r="J106" s="70">
        <v>76.490099999999998</v>
      </c>
      <c r="K106" s="67">
        <v>312</v>
      </c>
      <c r="L106" s="67">
        <v>204</v>
      </c>
      <c r="M106" s="70">
        <v>65.384600000000006</v>
      </c>
      <c r="N106" s="39">
        <v>308</v>
      </c>
      <c r="O106" s="67">
        <v>239</v>
      </c>
      <c r="P106" s="70">
        <v>77.597399999999993</v>
      </c>
      <c r="Q106" s="67">
        <v>364</v>
      </c>
      <c r="R106" s="67">
        <v>224</v>
      </c>
      <c r="S106" s="70">
        <v>61.538499999999999</v>
      </c>
      <c r="T106" s="39">
        <v>342</v>
      </c>
      <c r="U106" s="67">
        <v>258</v>
      </c>
      <c r="V106" s="70">
        <v>75.438599999999994</v>
      </c>
      <c r="W106" s="67">
        <v>365</v>
      </c>
      <c r="X106" s="67">
        <v>208</v>
      </c>
      <c r="Y106" s="70">
        <v>56.9863</v>
      </c>
      <c r="Z106" s="39">
        <v>320</v>
      </c>
      <c r="AA106" s="67">
        <v>225</v>
      </c>
      <c r="AB106" s="70">
        <v>70.3125</v>
      </c>
      <c r="AC106" s="67">
        <v>394</v>
      </c>
      <c r="AD106" s="67">
        <v>150</v>
      </c>
      <c r="AE106" s="70">
        <v>38.071100000000001</v>
      </c>
      <c r="AF106" s="39">
        <v>672</v>
      </c>
      <c r="AG106" s="40">
        <v>526</v>
      </c>
      <c r="AH106" s="41">
        <v>78.273799999999994</v>
      </c>
    </row>
    <row r="107" spans="1:258" x14ac:dyDescent="0.2">
      <c r="A107" s="36" t="s">
        <v>71</v>
      </c>
      <c r="B107" s="39">
        <v>142</v>
      </c>
      <c r="C107" s="67">
        <v>76</v>
      </c>
      <c r="D107" s="70">
        <v>53.521099999999997</v>
      </c>
      <c r="E107" s="75">
        <v>173</v>
      </c>
      <c r="F107" s="75">
        <v>76</v>
      </c>
      <c r="G107" s="70">
        <v>43.930599999999998</v>
      </c>
      <c r="H107" s="39">
        <v>151</v>
      </c>
      <c r="I107" s="67">
        <v>84</v>
      </c>
      <c r="J107" s="70">
        <v>55.629100000000001</v>
      </c>
      <c r="K107" s="67">
        <v>157</v>
      </c>
      <c r="L107" s="67">
        <v>62</v>
      </c>
      <c r="M107" s="70">
        <v>39.490400000000001</v>
      </c>
      <c r="N107" s="39">
        <v>160</v>
      </c>
      <c r="O107" s="67">
        <v>96</v>
      </c>
      <c r="P107" s="70">
        <v>60</v>
      </c>
      <c r="Q107" s="67">
        <v>165</v>
      </c>
      <c r="R107" s="67">
        <v>72</v>
      </c>
      <c r="S107" s="70">
        <v>43.636400000000002</v>
      </c>
      <c r="T107" s="39">
        <v>160</v>
      </c>
      <c r="U107" s="67">
        <v>111</v>
      </c>
      <c r="V107" s="70">
        <v>69.375</v>
      </c>
      <c r="W107" s="67">
        <v>150</v>
      </c>
      <c r="X107" s="67">
        <v>49</v>
      </c>
      <c r="Y107" s="70">
        <v>32.666699999999999</v>
      </c>
      <c r="Z107" s="39">
        <v>145</v>
      </c>
      <c r="AA107" s="67">
        <v>70</v>
      </c>
      <c r="AB107" s="70">
        <v>48.2759</v>
      </c>
      <c r="AC107" s="67">
        <v>170</v>
      </c>
      <c r="AD107" s="67">
        <v>45</v>
      </c>
      <c r="AE107" s="70">
        <v>26.470600000000001</v>
      </c>
      <c r="AF107" s="39">
        <v>325</v>
      </c>
      <c r="AG107" s="40">
        <v>244</v>
      </c>
      <c r="AH107" s="41">
        <v>75.076899999999995</v>
      </c>
    </row>
    <row r="108" spans="1:258" x14ac:dyDescent="0.2">
      <c r="A108" s="36" t="s">
        <v>72</v>
      </c>
      <c r="B108" s="39">
        <v>159</v>
      </c>
      <c r="C108" s="67">
        <v>90</v>
      </c>
      <c r="D108" s="70">
        <v>56.6038</v>
      </c>
      <c r="E108" s="75">
        <v>163</v>
      </c>
      <c r="F108" s="75">
        <v>104</v>
      </c>
      <c r="G108" s="70">
        <v>63.803699999999999</v>
      </c>
      <c r="H108" s="39">
        <v>181</v>
      </c>
      <c r="I108" s="67">
        <v>124</v>
      </c>
      <c r="J108" s="70">
        <v>68.508300000000006</v>
      </c>
      <c r="K108" s="67">
        <v>191</v>
      </c>
      <c r="L108" s="67">
        <v>113</v>
      </c>
      <c r="M108" s="70">
        <v>59.162300000000002</v>
      </c>
      <c r="N108" s="39">
        <v>164</v>
      </c>
      <c r="O108" s="67">
        <v>123</v>
      </c>
      <c r="P108" s="70">
        <v>75</v>
      </c>
      <c r="Q108" s="67">
        <v>185</v>
      </c>
      <c r="R108" s="67">
        <v>111</v>
      </c>
      <c r="S108" s="70">
        <v>60</v>
      </c>
      <c r="T108" s="39">
        <v>176</v>
      </c>
      <c r="U108" s="67">
        <v>138</v>
      </c>
      <c r="V108" s="70">
        <v>78.409099999999995</v>
      </c>
      <c r="W108" s="67">
        <v>194</v>
      </c>
      <c r="X108" s="67">
        <v>92</v>
      </c>
      <c r="Y108" s="70">
        <v>47.422699999999999</v>
      </c>
      <c r="Z108" s="39">
        <v>164</v>
      </c>
      <c r="AA108" s="67">
        <v>97</v>
      </c>
      <c r="AB108" s="70">
        <v>59.146299999999997</v>
      </c>
      <c r="AC108" s="67">
        <v>156</v>
      </c>
      <c r="AD108" s="67">
        <v>52</v>
      </c>
      <c r="AE108" s="70">
        <v>33.333300000000001</v>
      </c>
      <c r="AF108" s="39">
        <v>349</v>
      </c>
      <c r="AG108" s="40">
        <v>270</v>
      </c>
      <c r="AH108" s="41">
        <v>77.363900000000001</v>
      </c>
    </row>
    <row r="109" spans="1:258" x14ac:dyDescent="0.2">
      <c r="A109" s="36" t="s">
        <v>73</v>
      </c>
      <c r="B109" s="39">
        <v>136</v>
      </c>
      <c r="C109" s="67">
        <v>66</v>
      </c>
      <c r="D109" s="70">
        <v>48.529400000000003</v>
      </c>
      <c r="E109" s="75">
        <v>160</v>
      </c>
      <c r="F109" s="75">
        <v>75</v>
      </c>
      <c r="G109" s="70">
        <v>46.875</v>
      </c>
      <c r="H109" s="39">
        <v>142</v>
      </c>
      <c r="I109" s="67">
        <v>74</v>
      </c>
      <c r="J109" s="70">
        <v>52.112699999999997</v>
      </c>
      <c r="K109" s="67">
        <v>168</v>
      </c>
      <c r="L109" s="67">
        <v>76</v>
      </c>
      <c r="M109" s="70">
        <v>45.238100000000003</v>
      </c>
      <c r="N109" s="39">
        <v>139</v>
      </c>
      <c r="O109" s="67">
        <v>76</v>
      </c>
      <c r="P109" s="70">
        <v>54.676299999999998</v>
      </c>
      <c r="Q109" s="67">
        <v>160</v>
      </c>
      <c r="R109" s="67">
        <v>76</v>
      </c>
      <c r="S109" s="70">
        <v>47.5</v>
      </c>
      <c r="T109" s="39">
        <v>164</v>
      </c>
      <c r="U109" s="67">
        <v>101</v>
      </c>
      <c r="V109" s="70">
        <v>61.5854</v>
      </c>
      <c r="W109" s="67">
        <v>185</v>
      </c>
      <c r="X109" s="67">
        <v>76</v>
      </c>
      <c r="Y109" s="70">
        <v>41.081099999999999</v>
      </c>
      <c r="Z109" s="39">
        <v>153</v>
      </c>
      <c r="AA109" s="67">
        <v>81</v>
      </c>
      <c r="AB109" s="70">
        <v>52.941200000000002</v>
      </c>
      <c r="AC109" s="67">
        <v>178</v>
      </c>
      <c r="AD109" s="67">
        <v>51</v>
      </c>
      <c r="AE109" s="70">
        <v>28.651700000000002</v>
      </c>
      <c r="AF109" s="39">
        <v>299</v>
      </c>
      <c r="AG109" s="40">
        <v>191</v>
      </c>
      <c r="AH109" s="41">
        <v>63.879600000000003</v>
      </c>
    </row>
    <row r="110" spans="1:258" x14ac:dyDescent="0.2">
      <c r="A110" s="36" t="s">
        <v>74</v>
      </c>
      <c r="B110" s="39">
        <v>294</v>
      </c>
      <c r="C110" s="67">
        <v>186</v>
      </c>
      <c r="D110" s="70">
        <v>63.265300000000003</v>
      </c>
      <c r="E110" s="75">
        <v>304</v>
      </c>
      <c r="F110" s="75">
        <v>169</v>
      </c>
      <c r="G110" s="70">
        <v>55.592100000000002</v>
      </c>
      <c r="H110" s="39">
        <v>279</v>
      </c>
      <c r="I110" s="67">
        <v>152</v>
      </c>
      <c r="J110" s="70">
        <v>54.4803</v>
      </c>
      <c r="K110" s="67">
        <v>313</v>
      </c>
      <c r="L110" s="67">
        <v>164</v>
      </c>
      <c r="M110" s="70">
        <v>52.3962</v>
      </c>
      <c r="N110" s="39">
        <v>291</v>
      </c>
      <c r="O110" s="67">
        <v>202</v>
      </c>
      <c r="P110" s="70">
        <v>69.415800000000004</v>
      </c>
      <c r="Q110" s="67">
        <v>287</v>
      </c>
      <c r="R110" s="67">
        <v>136</v>
      </c>
      <c r="S110" s="70">
        <v>47.386800000000001</v>
      </c>
      <c r="T110" s="39">
        <v>312</v>
      </c>
      <c r="U110" s="67">
        <v>197</v>
      </c>
      <c r="V110" s="70">
        <v>63.140999999999998</v>
      </c>
      <c r="W110" s="67">
        <v>333</v>
      </c>
      <c r="X110" s="67">
        <v>136</v>
      </c>
      <c r="Y110" s="70">
        <v>40.840800000000002</v>
      </c>
      <c r="Z110" s="39">
        <v>276</v>
      </c>
      <c r="AA110" s="67">
        <v>163</v>
      </c>
      <c r="AB110" s="70">
        <v>59.058</v>
      </c>
      <c r="AC110" s="67">
        <v>323</v>
      </c>
      <c r="AD110" s="67">
        <v>88</v>
      </c>
      <c r="AE110" s="70">
        <v>27.244599999999998</v>
      </c>
      <c r="AF110" s="39">
        <v>578</v>
      </c>
      <c r="AG110" s="40">
        <v>419</v>
      </c>
      <c r="AH110" s="41">
        <v>72.491299999999995</v>
      </c>
    </row>
    <row r="111" spans="1:258" x14ac:dyDescent="0.2">
      <c r="A111" s="36" t="s">
        <v>75</v>
      </c>
      <c r="B111" s="39">
        <v>69</v>
      </c>
      <c r="C111" s="67">
        <v>46</v>
      </c>
      <c r="D111" s="70">
        <v>66.666700000000006</v>
      </c>
      <c r="E111" s="75">
        <v>74</v>
      </c>
      <c r="F111" s="75">
        <v>48</v>
      </c>
      <c r="G111" s="70">
        <v>64.864900000000006</v>
      </c>
      <c r="H111" s="39">
        <v>96</v>
      </c>
      <c r="I111" s="67">
        <v>73</v>
      </c>
      <c r="J111" s="70">
        <v>76.041700000000006</v>
      </c>
      <c r="K111" s="67">
        <v>85</v>
      </c>
      <c r="L111" s="67">
        <v>55</v>
      </c>
      <c r="M111" s="70">
        <v>64.7059</v>
      </c>
      <c r="N111" s="39">
        <v>73</v>
      </c>
      <c r="O111" s="67">
        <v>57</v>
      </c>
      <c r="P111" s="70">
        <v>78.0822</v>
      </c>
      <c r="Q111" s="67">
        <v>81</v>
      </c>
      <c r="R111" s="67">
        <v>54</v>
      </c>
      <c r="S111" s="70">
        <v>66.666700000000006</v>
      </c>
      <c r="T111" s="39">
        <v>81</v>
      </c>
      <c r="U111" s="67">
        <v>65</v>
      </c>
      <c r="V111" s="70">
        <v>80.246899999999997</v>
      </c>
      <c r="W111" s="67">
        <v>91</v>
      </c>
      <c r="X111" s="67">
        <v>50</v>
      </c>
      <c r="Y111" s="70">
        <v>54.945099999999996</v>
      </c>
      <c r="Z111" s="39">
        <v>84</v>
      </c>
      <c r="AA111" s="67">
        <v>48</v>
      </c>
      <c r="AB111" s="70">
        <v>57.142899999999997</v>
      </c>
      <c r="AC111" s="67">
        <v>66</v>
      </c>
      <c r="AD111" s="67">
        <v>19</v>
      </c>
      <c r="AE111" s="70">
        <v>28.7879</v>
      </c>
      <c r="AF111" s="39">
        <v>154</v>
      </c>
      <c r="AG111" s="40">
        <v>126</v>
      </c>
      <c r="AH111" s="41">
        <v>81.818200000000004</v>
      </c>
    </row>
    <row r="112" spans="1:258" x14ac:dyDescent="0.2">
      <c r="A112" s="36" t="s">
        <v>76</v>
      </c>
      <c r="B112" s="39">
        <v>104</v>
      </c>
      <c r="C112" s="67">
        <v>69</v>
      </c>
      <c r="D112" s="70">
        <v>66.346199999999996</v>
      </c>
      <c r="E112" s="75">
        <v>103</v>
      </c>
      <c r="F112" s="75">
        <v>57</v>
      </c>
      <c r="G112" s="70">
        <v>55.339799999999997</v>
      </c>
      <c r="H112" s="39">
        <v>100</v>
      </c>
      <c r="I112" s="67">
        <v>74</v>
      </c>
      <c r="J112" s="70">
        <v>74</v>
      </c>
      <c r="K112" s="67">
        <v>121</v>
      </c>
      <c r="L112" s="67">
        <v>69</v>
      </c>
      <c r="M112" s="70">
        <v>57.024799999999999</v>
      </c>
      <c r="N112" s="39">
        <v>124</v>
      </c>
      <c r="O112" s="67">
        <v>93</v>
      </c>
      <c r="P112" s="70">
        <v>75</v>
      </c>
      <c r="Q112" s="67">
        <v>138</v>
      </c>
      <c r="R112" s="67">
        <v>81</v>
      </c>
      <c r="S112" s="70">
        <v>58.695700000000002</v>
      </c>
      <c r="T112" s="39">
        <v>112</v>
      </c>
      <c r="U112" s="67">
        <v>81</v>
      </c>
      <c r="V112" s="70">
        <v>72.321399999999997</v>
      </c>
      <c r="W112" s="67">
        <v>102</v>
      </c>
      <c r="X112" s="67">
        <v>58</v>
      </c>
      <c r="Y112" s="70">
        <v>56.862699999999997</v>
      </c>
      <c r="Z112" s="39">
        <v>108</v>
      </c>
      <c r="AA112" s="67">
        <v>57</v>
      </c>
      <c r="AB112" s="70">
        <v>52.777799999999999</v>
      </c>
      <c r="AC112" s="67">
        <v>102</v>
      </c>
      <c r="AD112" s="67">
        <v>34</v>
      </c>
      <c r="AE112" s="70">
        <v>33.333300000000001</v>
      </c>
      <c r="AF112" s="39">
        <v>262</v>
      </c>
      <c r="AG112" s="40">
        <v>208</v>
      </c>
      <c r="AH112" s="41">
        <v>79.389300000000006</v>
      </c>
    </row>
    <row r="113" spans="1:258" x14ac:dyDescent="0.2">
      <c r="A113" s="36" t="s">
        <v>79</v>
      </c>
      <c r="B113" s="39">
        <v>190</v>
      </c>
      <c r="C113" s="67">
        <v>146</v>
      </c>
      <c r="D113" s="70">
        <v>76.842100000000002</v>
      </c>
      <c r="E113" s="75">
        <v>159</v>
      </c>
      <c r="F113" s="75">
        <v>102</v>
      </c>
      <c r="G113" s="70">
        <v>64.150899999999993</v>
      </c>
      <c r="H113" s="39">
        <v>172</v>
      </c>
      <c r="I113" s="67">
        <v>120</v>
      </c>
      <c r="J113" s="70">
        <v>69.767399999999995</v>
      </c>
      <c r="K113" s="67">
        <v>202</v>
      </c>
      <c r="L113" s="67">
        <v>143</v>
      </c>
      <c r="M113" s="70">
        <v>70.792100000000005</v>
      </c>
      <c r="N113" s="39">
        <v>205</v>
      </c>
      <c r="O113" s="67">
        <v>160</v>
      </c>
      <c r="P113" s="70">
        <v>78.0488</v>
      </c>
      <c r="Q113" s="67">
        <v>218</v>
      </c>
      <c r="R113" s="67">
        <v>138</v>
      </c>
      <c r="S113" s="70">
        <v>63.302799999999998</v>
      </c>
      <c r="T113" s="39">
        <v>195</v>
      </c>
      <c r="U113" s="67">
        <v>164</v>
      </c>
      <c r="V113" s="70">
        <v>84.102599999999995</v>
      </c>
      <c r="W113" s="67">
        <v>226</v>
      </c>
      <c r="X113" s="67">
        <v>101</v>
      </c>
      <c r="Y113" s="70">
        <v>44.690300000000001</v>
      </c>
      <c r="Z113" s="39">
        <v>155</v>
      </c>
      <c r="AA113" s="67">
        <v>112</v>
      </c>
      <c r="AB113" s="70">
        <v>72.258099999999999</v>
      </c>
      <c r="AC113" s="67">
        <v>186</v>
      </c>
      <c r="AD113" s="67">
        <v>72</v>
      </c>
      <c r="AE113" s="70">
        <v>38.709699999999998</v>
      </c>
      <c r="AF113" s="39">
        <v>423</v>
      </c>
      <c r="AG113" s="40">
        <v>327</v>
      </c>
      <c r="AH113" s="41">
        <v>77.305000000000007</v>
      </c>
    </row>
    <row r="114" spans="1:258" x14ac:dyDescent="0.2">
      <c r="A114" s="36" t="s">
        <v>81</v>
      </c>
      <c r="B114" s="39">
        <v>170</v>
      </c>
      <c r="C114" s="67">
        <v>113</v>
      </c>
      <c r="D114" s="70">
        <v>66.470600000000005</v>
      </c>
      <c r="E114" s="75">
        <v>154</v>
      </c>
      <c r="F114" s="75">
        <v>109</v>
      </c>
      <c r="G114" s="70">
        <v>70.779200000000003</v>
      </c>
      <c r="H114" s="39">
        <v>159</v>
      </c>
      <c r="I114" s="67">
        <v>129</v>
      </c>
      <c r="J114" s="70">
        <v>81.132099999999994</v>
      </c>
      <c r="K114" s="67">
        <v>189</v>
      </c>
      <c r="L114" s="67">
        <v>134</v>
      </c>
      <c r="M114" s="70">
        <v>70.899500000000003</v>
      </c>
      <c r="N114" s="39">
        <v>176</v>
      </c>
      <c r="O114" s="67">
        <v>141</v>
      </c>
      <c r="P114" s="70">
        <v>80.113600000000005</v>
      </c>
      <c r="Q114" s="67">
        <v>194</v>
      </c>
      <c r="R114" s="67">
        <v>134</v>
      </c>
      <c r="S114" s="70">
        <v>69.072199999999995</v>
      </c>
      <c r="T114" s="39">
        <v>200</v>
      </c>
      <c r="U114" s="67">
        <v>161</v>
      </c>
      <c r="V114" s="70">
        <v>80.5</v>
      </c>
      <c r="W114" s="67">
        <v>200</v>
      </c>
      <c r="X114" s="67">
        <v>124</v>
      </c>
      <c r="Y114" s="70">
        <v>62</v>
      </c>
      <c r="Z114" s="39">
        <v>203</v>
      </c>
      <c r="AA114" s="67">
        <v>137</v>
      </c>
      <c r="AB114" s="70">
        <v>67.487700000000004</v>
      </c>
      <c r="AC114" s="67">
        <v>209</v>
      </c>
      <c r="AD114" s="67">
        <v>77</v>
      </c>
      <c r="AE114" s="70">
        <v>36.842100000000002</v>
      </c>
      <c r="AF114" s="39">
        <v>370</v>
      </c>
      <c r="AG114" s="40">
        <v>298</v>
      </c>
      <c r="AH114" s="41">
        <v>80.540499999999994</v>
      </c>
    </row>
    <row r="115" spans="1:258" x14ac:dyDescent="0.2">
      <c r="A115" s="36" t="s">
        <v>85</v>
      </c>
      <c r="B115" s="39">
        <v>169</v>
      </c>
      <c r="C115" s="67">
        <v>57</v>
      </c>
      <c r="D115" s="70">
        <v>33.727800000000002</v>
      </c>
      <c r="E115" s="75">
        <v>181</v>
      </c>
      <c r="F115" s="75">
        <v>63</v>
      </c>
      <c r="G115" s="70">
        <v>34.806600000000003</v>
      </c>
      <c r="H115" s="39">
        <v>169</v>
      </c>
      <c r="I115" s="67">
        <v>64</v>
      </c>
      <c r="J115" s="70">
        <v>37.869799999999998</v>
      </c>
      <c r="K115" s="67">
        <v>203</v>
      </c>
      <c r="L115" s="67">
        <v>79</v>
      </c>
      <c r="M115" s="70">
        <v>38.9163</v>
      </c>
      <c r="N115" s="39">
        <v>184</v>
      </c>
      <c r="O115" s="67">
        <v>81</v>
      </c>
      <c r="P115" s="70">
        <v>44.021700000000003</v>
      </c>
      <c r="Q115" s="67">
        <v>208</v>
      </c>
      <c r="R115" s="67">
        <v>71</v>
      </c>
      <c r="S115" s="70">
        <v>34.134599999999999</v>
      </c>
      <c r="T115" s="39">
        <v>167</v>
      </c>
      <c r="U115" s="67">
        <v>82</v>
      </c>
      <c r="V115" s="70">
        <v>49.101799999999997</v>
      </c>
      <c r="W115" s="67">
        <v>168</v>
      </c>
      <c r="X115" s="67">
        <v>45</v>
      </c>
      <c r="Y115" s="70">
        <v>26.785699999999999</v>
      </c>
      <c r="Z115" s="39">
        <v>160</v>
      </c>
      <c r="AA115" s="67">
        <v>62</v>
      </c>
      <c r="AB115" s="70">
        <v>38.75</v>
      </c>
      <c r="AC115" s="67">
        <v>197</v>
      </c>
      <c r="AD115" s="67">
        <v>40</v>
      </c>
      <c r="AE115" s="70">
        <v>20.304600000000001</v>
      </c>
      <c r="AF115" s="39">
        <v>392</v>
      </c>
      <c r="AG115" s="40">
        <v>215</v>
      </c>
      <c r="AH115" s="41">
        <v>54.846899999999998</v>
      </c>
    </row>
    <row r="116" spans="1:258" x14ac:dyDescent="0.2">
      <c r="A116" s="36" t="s">
        <v>86</v>
      </c>
      <c r="B116" s="39">
        <v>145</v>
      </c>
      <c r="C116" s="67">
        <v>81</v>
      </c>
      <c r="D116" s="70">
        <v>55.862099999999998</v>
      </c>
      <c r="E116" s="75">
        <v>170</v>
      </c>
      <c r="F116" s="75">
        <v>76</v>
      </c>
      <c r="G116" s="70">
        <v>44.7059</v>
      </c>
      <c r="H116" s="39">
        <v>155</v>
      </c>
      <c r="I116" s="67">
        <v>100</v>
      </c>
      <c r="J116" s="70">
        <v>64.516099999999994</v>
      </c>
      <c r="K116" s="67">
        <v>194</v>
      </c>
      <c r="L116" s="67">
        <v>78</v>
      </c>
      <c r="M116" s="70">
        <v>40.206200000000003</v>
      </c>
      <c r="N116" s="39">
        <v>169</v>
      </c>
      <c r="O116" s="67">
        <v>89</v>
      </c>
      <c r="P116" s="70">
        <v>52.662700000000001</v>
      </c>
      <c r="Q116" s="67">
        <v>175</v>
      </c>
      <c r="R116" s="67">
        <v>63</v>
      </c>
      <c r="S116" s="70">
        <v>36</v>
      </c>
      <c r="T116" s="39">
        <v>141</v>
      </c>
      <c r="U116" s="67">
        <v>79</v>
      </c>
      <c r="V116" s="70">
        <v>56.028399999999998</v>
      </c>
      <c r="W116" s="67">
        <v>189</v>
      </c>
      <c r="X116" s="67">
        <v>76</v>
      </c>
      <c r="Y116" s="70">
        <v>40.211599999999997</v>
      </c>
      <c r="Z116" s="39">
        <v>164</v>
      </c>
      <c r="AA116" s="67">
        <v>82</v>
      </c>
      <c r="AB116" s="70">
        <v>50</v>
      </c>
      <c r="AC116" s="67">
        <v>145</v>
      </c>
      <c r="AD116" s="67">
        <v>32</v>
      </c>
      <c r="AE116" s="70">
        <v>22.068999999999999</v>
      </c>
      <c r="AF116" s="39">
        <v>344</v>
      </c>
      <c r="AG116" s="40">
        <v>248</v>
      </c>
      <c r="AH116" s="41">
        <v>72.093000000000004</v>
      </c>
    </row>
    <row r="117" spans="1:258" x14ac:dyDescent="0.2">
      <c r="A117" s="36" t="s">
        <v>297</v>
      </c>
      <c r="B117" s="39">
        <v>128</v>
      </c>
      <c r="C117" s="67">
        <v>96</v>
      </c>
      <c r="D117" s="70">
        <v>75</v>
      </c>
      <c r="E117" s="75">
        <v>143</v>
      </c>
      <c r="F117" s="75">
        <v>94</v>
      </c>
      <c r="G117" s="70">
        <v>65.734300000000005</v>
      </c>
      <c r="H117" s="39">
        <v>159</v>
      </c>
      <c r="I117" s="67">
        <v>121</v>
      </c>
      <c r="J117" s="70">
        <v>76.1006</v>
      </c>
      <c r="K117" s="67">
        <v>176</v>
      </c>
      <c r="L117" s="67">
        <v>122</v>
      </c>
      <c r="M117" s="70">
        <v>69.318200000000004</v>
      </c>
      <c r="N117" s="39">
        <v>156</v>
      </c>
      <c r="O117" s="67">
        <v>135</v>
      </c>
      <c r="P117" s="70">
        <v>86.538499999999999</v>
      </c>
      <c r="Q117" s="67">
        <v>191</v>
      </c>
      <c r="R117" s="67">
        <v>131</v>
      </c>
      <c r="S117" s="70">
        <v>68.586399999999998</v>
      </c>
      <c r="T117" s="39">
        <v>184</v>
      </c>
      <c r="U117" s="67">
        <v>152</v>
      </c>
      <c r="V117" s="70">
        <v>82.608699999999999</v>
      </c>
      <c r="W117" s="67">
        <v>205</v>
      </c>
      <c r="X117" s="67">
        <v>121</v>
      </c>
      <c r="Y117" s="70">
        <v>59.0244</v>
      </c>
      <c r="Z117" s="39">
        <v>152</v>
      </c>
      <c r="AA117" s="67">
        <v>107</v>
      </c>
      <c r="AB117" s="70">
        <v>70.3947</v>
      </c>
      <c r="AC117" s="67">
        <v>205</v>
      </c>
      <c r="AD117" s="67">
        <v>87</v>
      </c>
      <c r="AE117" s="70">
        <v>42.439</v>
      </c>
      <c r="AF117" s="39">
        <v>347</v>
      </c>
      <c r="AG117" s="40">
        <v>282</v>
      </c>
      <c r="AH117" s="41">
        <v>81.268000000000001</v>
      </c>
    </row>
    <row r="118" spans="1:258" x14ac:dyDescent="0.2">
      <c r="A118" s="36" t="s">
        <v>87</v>
      </c>
      <c r="B118" s="39">
        <v>191</v>
      </c>
      <c r="C118" s="67">
        <v>135</v>
      </c>
      <c r="D118" s="70">
        <v>70.680599999999998</v>
      </c>
      <c r="E118" s="75">
        <v>191</v>
      </c>
      <c r="F118" s="75">
        <v>122</v>
      </c>
      <c r="G118" s="70">
        <v>63.874299999999998</v>
      </c>
      <c r="H118" s="39">
        <v>176</v>
      </c>
      <c r="I118" s="67">
        <v>128</v>
      </c>
      <c r="J118" s="70">
        <v>72.7273</v>
      </c>
      <c r="K118" s="67">
        <v>217</v>
      </c>
      <c r="L118" s="67">
        <v>150</v>
      </c>
      <c r="M118" s="70">
        <v>69.124399999999994</v>
      </c>
      <c r="N118" s="39">
        <v>215</v>
      </c>
      <c r="O118" s="67">
        <v>172</v>
      </c>
      <c r="P118" s="70">
        <v>80</v>
      </c>
      <c r="Q118" s="67">
        <v>240</v>
      </c>
      <c r="R118" s="67">
        <v>147</v>
      </c>
      <c r="S118" s="70">
        <v>61.25</v>
      </c>
      <c r="T118" s="39">
        <v>208</v>
      </c>
      <c r="U118" s="67">
        <v>165</v>
      </c>
      <c r="V118" s="70">
        <v>79.326899999999995</v>
      </c>
      <c r="W118" s="67">
        <v>226</v>
      </c>
      <c r="X118" s="67">
        <v>124</v>
      </c>
      <c r="Y118" s="70">
        <v>54.8673</v>
      </c>
      <c r="Z118" s="39">
        <v>226</v>
      </c>
      <c r="AA118" s="67">
        <v>160</v>
      </c>
      <c r="AB118" s="70">
        <v>70.796499999999995</v>
      </c>
      <c r="AC118" s="67">
        <v>239</v>
      </c>
      <c r="AD118" s="67">
        <v>103</v>
      </c>
      <c r="AE118" s="70">
        <v>43.096200000000003</v>
      </c>
      <c r="AF118" s="39">
        <v>455</v>
      </c>
      <c r="AG118" s="40">
        <v>369</v>
      </c>
      <c r="AH118" s="41">
        <v>81.0989</v>
      </c>
    </row>
    <row r="119" spans="1:258" x14ac:dyDescent="0.2">
      <c r="A119" s="36" t="s">
        <v>89</v>
      </c>
      <c r="B119" s="39">
        <v>129</v>
      </c>
      <c r="C119" s="67">
        <v>79</v>
      </c>
      <c r="D119" s="70">
        <v>61.240299999999998</v>
      </c>
      <c r="E119" s="75">
        <v>151</v>
      </c>
      <c r="F119" s="75">
        <v>75</v>
      </c>
      <c r="G119" s="70">
        <v>49.668900000000001</v>
      </c>
      <c r="H119" s="39">
        <v>140</v>
      </c>
      <c r="I119" s="67">
        <v>68</v>
      </c>
      <c r="J119" s="70">
        <v>48.571399999999997</v>
      </c>
      <c r="K119" s="67">
        <v>172</v>
      </c>
      <c r="L119" s="67">
        <v>102</v>
      </c>
      <c r="M119" s="70">
        <v>59.302300000000002</v>
      </c>
      <c r="N119" s="39">
        <v>167</v>
      </c>
      <c r="O119" s="67">
        <v>92</v>
      </c>
      <c r="P119" s="70">
        <v>55.089799999999997</v>
      </c>
      <c r="Q119" s="67">
        <v>179</v>
      </c>
      <c r="R119" s="67">
        <v>92</v>
      </c>
      <c r="S119" s="70">
        <v>51.396599999999999</v>
      </c>
      <c r="T119" s="39">
        <v>168</v>
      </c>
      <c r="U119" s="67">
        <v>94</v>
      </c>
      <c r="V119" s="70">
        <v>55.952399999999997</v>
      </c>
      <c r="W119" s="67">
        <v>158</v>
      </c>
      <c r="X119" s="67">
        <v>64</v>
      </c>
      <c r="Y119" s="70">
        <v>40.506300000000003</v>
      </c>
      <c r="Z119" s="39">
        <v>159</v>
      </c>
      <c r="AA119" s="67">
        <v>84</v>
      </c>
      <c r="AB119" s="70">
        <v>52.830199999999998</v>
      </c>
      <c r="AC119" s="67">
        <v>161</v>
      </c>
      <c r="AD119" s="67">
        <v>43</v>
      </c>
      <c r="AE119" s="70">
        <v>26.708100000000002</v>
      </c>
      <c r="AF119" s="39">
        <v>346</v>
      </c>
      <c r="AG119" s="40">
        <v>255</v>
      </c>
      <c r="AH119" s="41">
        <v>73.699399999999997</v>
      </c>
    </row>
    <row r="120" spans="1:258" x14ac:dyDescent="0.2">
      <c r="A120" s="36" t="s">
        <v>95</v>
      </c>
      <c r="B120" s="39">
        <v>145</v>
      </c>
      <c r="C120" s="67">
        <v>109</v>
      </c>
      <c r="D120" s="70">
        <v>75.172399999999996</v>
      </c>
      <c r="E120" s="75">
        <v>144</v>
      </c>
      <c r="F120" s="75">
        <v>96</v>
      </c>
      <c r="G120" s="70">
        <v>66.666700000000006</v>
      </c>
      <c r="H120" s="39">
        <v>144</v>
      </c>
      <c r="I120" s="67">
        <v>111</v>
      </c>
      <c r="J120" s="70">
        <v>77.083299999999994</v>
      </c>
      <c r="K120" s="67">
        <v>181</v>
      </c>
      <c r="L120" s="67">
        <v>124</v>
      </c>
      <c r="M120" s="70">
        <v>68.508300000000006</v>
      </c>
      <c r="N120" s="39">
        <v>147</v>
      </c>
      <c r="O120" s="67">
        <v>117</v>
      </c>
      <c r="P120" s="70">
        <v>79.591800000000006</v>
      </c>
      <c r="Q120" s="67">
        <v>159</v>
      </c>
      <c r="R120" s="67">
        <v>96</v>
      </c>
      <c r="S120" s="70">
        <v>60.377400000000002</v>
      </c>
      <c r="T120" s="39">
        <v>126</v>
      </c>
      <c r="U120" s="67">
        <v>101</v>
      </c>
      <c r="V120" s="70">
        <v>80.158699999999996</v>
      </c>
      <c r="W120" s="67">
        <v>169</v>
      </c>
      <c r="X120" s="67">
        <v>95</v>
      </c>
      <c r="Y120" s="70">
        <v>56.213000000000001</v>
      </c>
      <c r="Z120" s="39">
        <v>131</v>
      </c>
      <c r="AA120" s="67">
        <v>89</v>
      </c>
      <c r="AB120" s="70">
        <v>67.938900000000004</v>
      </c>
      <c r="AC120" s="67">
        <v>147</v>
      </c>
      <c r="AD120" s="67">
        <v>58</v>
      </c>
      <c r="AE120" s="70">
        <v>39.455800000000004</v>
      </c>
      <c r="AF120" s="39">
        <v>306</v>
      </c>
      <c r="AG120" s="40">
        <v>243</v>
      </c>
      <c r="AH120" s="41">
        <v>79.411799999999999</v>
      </c>
    </row>
    <row r="121" spans="1:258" x14ac:dyDescent="0.2">
      <c r="A121" s="36" t="s">
        <v>100</v>
      </c>
      <c r="B121" s="39">
        <v>132</v>
      </c>
      <c r="C121" s="67">
        <v>92</v>
      </c>
      <c r="D121" s="70">
        <v>69.697000000000003</v>
      </c>
      <c r="E121" s="75">
        <v>144</v>
      </c>
      <c r="F121" s="75">
        <v>95</v>
      </c>
      <c r="G121" s="70">
        <v>65.972200000000001</v>
      </c>
      <c r="H121" s="39">
        <v>180</v>
      </c>
      <c r="I121" s="67">
        <v>126</v>
      </c>
      <c r="J121" s="70">
        <v>70</v>
      </c>
      <c r="K121" s="67">
        <v>157</v>
      </c>
      <c r="L121" s="67">
        <v>113</v>
      </c>
      <c r="M121" s="70">
        <v>71.974500000000006</v>
      </c>
      <c r="N121" s="39">
        <v>160</v>
      </c>
      <c r="O121" s="67">
        <v>121</v>
      </c>
      <c r="P121" s="70">
        <v>75.625</v>
      </c>
      <c r="Q121" s="67">
        <v>153</v>
      </c>
      <c r="R121" s="67">
        <v>89</v>
      </c>
      <c r="S121" s="70">
        <v>58.169899999999998</v>
      </c>
      <c r="T121" s="39">
        <v>154</v>
      </c>
      <c r="U121" s="67">
        <v>112</v>
      </c>
      <c r="V121" s="70">
        <v>72.7273</v>
      </c>
      <c r="W121" s="67">
        <v>168</v>
      </c>
      <c r="X121" s="67">
        <v>89</v>
      </c>
      <c r="Y121" s="70">
        <v>52.976199999999999</v>
      </c>
      <c r="Z121" s="39">
        <v>165</v>
      </c>
      <c r="AA121" s="67">
        <v>107</v>
      </c>
      <c r="AB121" s="70">
        <v>64.848500000000001</v>
      </c>
      <c r="AC121" s="67">
        <v>175</v>
      </c>
      <c r="AD121" s="67">
        <v>66</v>
      </c>
      <c r="AE121" s="70">
        <v>37.714300000000001</v>
      </c>
      <c r="AF121" s="39">
        <v>313</v>
      </c>
      <c r="AG121" s="40">
        <v>252</v>
      </c>
      <c r="AH121" s="41">
        <v>80.511200000000002</v>
      </c>
    </row>
    <row r="122" spans="1:258" x14ac:dyDescent="0.2">
      <c r="A122" s="36" t="s">
        <v>103</v>
      </c>
      <c r="B122" s="39">
        <v>224</v>
      </c>
      <c r="C122" s="67">
        <v>128</v>
      </c>
      <c r="D122" s="70">
        <v>57.142899999999997</v>
      </c>
      <c r="E122" s="75">
        <v>252</v>
      </c>
      <c r="F122" s="75">
        <v>131</v>
      </c>
      <c r="G122" s="70">
        <v>51.984099999999998</v>
      </c>
      <c r="H122" s="39">
        <v>264</v>
      </c>
      <c r="I122" s="67">
        <v>180</v>
      </c>
      <c r="J122" s="70">
        <v>68.181799999999996</v>
      </c>
      <c r="K122" s="67">
        <v>295</v>
      </c>
      <c r="L122" s="67">
        <v>172</v>
      </c>
      <c r="M122" s="70">
        <v>58.305100000000003</v>
      </c>
      <c r="N122" s="39">
        <v>281</v>
      </c>
      <c r="O122" s="67">
        <v>197</v>
      </c>
      <c r="P122" s="70">
        <v>70.106800000000007</v>
      </c>
      <c r="Q122" s="67">
        <v>284</v>
      </c>
      <c r="R122" s="67">
        <v>166</v>
      </c>
      <c r="S122" s="70">
        <v>58.450699999999998</v>
      </c>
      <c r="T122" s="39">
        <v>270</v>
      </c>
      <c r="U122" s="67">
        <v>197</v>
      </c>
      <c r="V122" s="70">
        <v>72.962999999999994</v>
      </c>
      <c r="W122" s="67">
        <v>318</v>
      </c>
      <c r="X122" s="67">
        <v>146</v>
      </c>
      <c r="Y122" s="70">
        <v>45.911900000000003</v>
      </c>
      <c r="Z122" s="39">
        <v>249</v>
      </c>
      <c r="AA122" s="67">
        <v>140</v>
      </c>
      <c r="AB122" s="70">
        <v>56.224899999999998</v>
      </c>
      <c r="AC122" s="67">
        <v>282</v>
      </c>
      <c r="AD122" s="67">
        <v>87</v>
      </c>
      <c r="AE122" s="70">
        <v>30.851099999999999</v>
      </c>
      <c r="AF122" s="39">
        <v>565</v>
      </c>
      <c r="AG122" s="40">
        <v>417</v>
      </c>
      <c r="AH122" s="41">
        <v>73.805300000000003</v>
      </c>
    </row>
    <row r="123" spans="1:258" ht="13.5" thickBot="1" x14ac:dyDescent="0.25">
      <c r="A123" s="43" t="s">
        <v>296</v>
      </c>
      <c r="B123" s="68">
        <f>SUM(B101:B122)</f>
        <v>4221</v>
      </c>
      <c r="C123" s="68">
        <f>SUM(C101:C122)</f>
        <v>2707</v>
      </c>
      <c r="D123" s="71">
        <f>(C123/B123)*100</f>
        <v>64.13172234067757</v>
      </c>
      <c r="E123" s="68">
        <f>SUM(E101:E122)</f>
        <v>4491</v>
      </c>
      <c r="F123" s="68">
        <f>SUM(F101:F122)</f>
        <v>2606</v>
      </c>
      <c r="G123" s="71">
        <f>(F123/E123)*100</f>
        <v>58.027165441995102</v>
      </c>
      <c r="H123" s="68">
        <f>SUM(H101:H122)</f>
        <v>4584</v>
      </c>
      <c r="I123" s="68">
        <f>SUM(I101:I122)</f>
        <v>3091</v>
      </c>
      <c r="J123" s="71">
        <f>(I123/H123)*100</f>
        <v>67.430191972076798</v>
      </c>
      <c r="K123" s="68">
        <f>SUM(K101:K122)</f>
        <v>5009</v>
      </c>
      <c r="L123" s="68">
        <f>SUM(L101:L122)</f>
        <v>2965</v>
      </c>
      <c r="M123" s="71">
        <f>(L123/K123)*100</f>
        <v>59.19345178678379</v>
      </c>
      <c r="N123" s="68">
        <f>SUM(N101:N122)</f>
        <v>4686</v>
      </c>
      <c r="O123" s="68">
        <f>SUM(O101:O122)</f>
        <v>3258</v>
      </c>
      <c r="P123" s="71">
        <f>(O123/N123)*100</f>
        <v>69.526248399487827</v>
      </c>
      <c r="Q123" s="68">
        <f>SUM(Q101:Q122)</f>
        <v>5147</v>
      </c>
      <c r="R123" s="68">
        <f>SUM(R101:R122)</f>
        <v>2997</v>
      </c>
      <c r="S123" s="71">
        <f>(R123/Q123)*100</f>
        <v>58.2280940353604</v>
      </c>
      <c r="T123" s="68">
        <f>SUM(T101:T122)</f>
        <v>4855</v>
      </c>
      <c r="U123" s="68">
        <f>SUM(U101:U122)</f>
        <v>3559</v>
      </c>
      <c r="V123" s="71">
        <f>(U123/T123)*100</f>
        <v>73.305870236869211</v>
      </c>
      <c r="W123" s="68">
        <f>SUM(W101:W122)</f>
        <v>5311</v>
      </c>
      <c r="X123" s="68">
        <f>SUM(X101:X122)</f>
        <v>2613</v>
      </c>
      <c r="Y123" s="71">
        <f>(X123/W123)*100</f>
        <v>49.199774053850497</v>
      </c>
      <c r="Z123" s="68">
        <f>SUM(Z101:Z122)</f>
        <v>4539</v>
      </c>
      <c r="AA123" s="68">
        <f>SUM(AA101:AA122)</f>
        <v>2833</v>
      </c>
      <c r="AB123" s="71">
        <f>(AA123/Z123)*100</f>
        <v>62.414628772857462</v>
      </c>
      <c r="AC123" s="68">
        <f>SUM(AC101:AC122)</f>
        <v>5123</v>
      </c>
      <c r="AD123" s="68">
        <f>SUM(AD101:AD122)</f>
        <v>1741</v>
      </c>
      <c r="AE123" s="71">
        <f>(AD123/AC123)*100</f>
        <v>33.983993753659966</v>
      </c>
      <c r="AF123" s="44">
        <f>SUM(AF101:AF122)</f>
        <v>9833</v>
      </c>
      <c r="AG123" s="44">
        <f>SUM(AG101:AG122)</f>
        <v>7437</v>
      </c>
      <c r="AH123" s="45">
        <f>(AG123/AF123)*100</f>
        <v>75.633072307535855</v>
      </c>
    </row>
    <row r="124" spans="1:258" s="30" customFormat="1" ht="25.5" customHeight="1" thickTop="1" x14ac:dyDescent="0.2">
      <c r="A124" s="110" t="s">
        <v>295</v>
      </c>
      <c r="B124" s="118" t="s">
        <v>433</v>
      </c>
      <c r="C124" s="120" t="s">
        <v>434</v>
      </c>
      <c r="D124" s="121"/>
      <c r="E124" s="118" t="s">
        <v>435</v>
      </c>
      <c r="F124" s="120" t="s">
        <v>436</v>
      </c>
      <c r="G124" s="121"/>
      <c r="H124" s="118" t="s">
        <v>439</v>
      </c>
      <c r="I124" s="120" t="s">
        <v>440</v>
      </c>
      <c r="J124" s="121"/>
      <c r="K124" s="118" t="s">
        <v>441</v>
      </c>
      <c r="L124" s="120" t="s">
        <v>442</v>
      </c>
      <c r="M124" s="121"/>
      <c r="N124" s="118" t="s">
        <v>444</v>
      </c>
      <c r="O124" s="120" t="s">
        <v>443</v>
      </c>
      <c r="P124" s="121"/>
      <c r="Q124" s="118" t="s">
        <v>449</v>
      </c>
      <c r="R124" s="120" t="s">
        <v>450</v>
      </c>
      <c r="S124" s="121"/>
      <c r="T124" s="118" t="s">
        <v>451</v>
      </c>
      <c r="U124" s="120" t="s">
        <v>452</v>
      </c>
      <c r="V124" s="121"/>
      <c r="W124" s="118" t="s">
        <v>445</v>
      </c>
      <c r="X124" s="120" t="s">
        <v>446</v>
      </c>
      <c r="Y124" s="121"/>
      <c r="Z124" s="132" t="s">
        <v>447</v>
      </c>
      <c r="AA124" s="120" t="s">
        <v>448</v>
      </c>
      <c r="AB124" s="121"/>
      <c r="AC124" s="132" t="s">
        <v>453</v>
      </c>
      <c r="AD124" s="120" t="s">
        <v>454</v>
      </c>
      <c r="AE124" s="121"/>
      <c r="AF124" s="117" t="s">
        <v>430</v>
      </c>
      <c r="AG124" s="105" t="s">
        <v>431</v>
      </c>
      <c r="AH124" s="114"/>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c r="IK124" s="29"/>
      <c r="IL124" s="29"/>
      <c r="IM124" s="29"/>
      <c r="IN124" s="29"/>
      <c r="IO124" s="29"/>
      <c r="IP124" s="29"/>
      <c r="IQ124" s="29"/>
      <c r="IR124" s="29"/>
      <c r="IS124" s="29"/>
      <c r="IT124" s="29"/>
      <c r="IU124" s="29"/>
      <c r="IV124" s="29"/>
      <c r="IW124" s="29"/>
      <c r="IX124" s="29"/>
    </row>
    <row r="125" spans="1:258" s="34" customFormat="1" ht="25.5" customHeight="1" x14ac:dyDescent="0.2">
      <c r="A125" s="111"/>
      <c r="B125" s="119"/>
      <c r="C125" s="63" t="s">
        <v>401</v>
      </c>
      <c r="D125" s="64" t="s">
        <v>294</v>
      </c>
      <c r="E125" s="119"/>
      <c r="F125" s="63" t="s">
        <v>401</v>
      </c>
      <c r="G125" s="64" t="s">
        <v>294</v>
      </c>
      <c r="H125" s="119"/>
      <c r="I125" s="63" t="s">
        <v>401</v>
      </c>
      <c r="J125" s="64" t="s">
        <v>294</v>
      </c>
      <c r="K125" s="119"/>
      <c r="L125" s="63" t="s">
        <v>401</v>
      </c>
      <c r="M125" s="64" t="s">
        <v>294</v>
      </c>
      <c r="N125" s="119"/>
      <c r="O125" s="63" t="s">
        <v>401</v>
      </c>
      <c r="P125" s="64" t="s">
        <v>294</v>
      </c>
      <c r="Q125" s="119"/>
      <c r="R125" s="63" t="s">
        <v>401</v>
      </c>
      <c r="S125" s="64" t="s">
        <v>294</v>
      </c>
      <c r="T125" s="119"/>
      <c r="U125" s="63" t="s">
        <v>401</v>
      </c>
      <c r="V125" s="64" t="s">
        <v>294</v>
      </c>
      <c r="W125" s="119"/>
      <c r="X125" s="63" t="s">
        <v>401</v>
      </c>
      <c r="Y125" s="64" t="s">
        <v>294</v>
      </c>
      <c r="Z125" s="125"/>
      <c r="AA125" s="63" t="s">
        <v>401</v>
      </c>
      <c r="AB125" s="64" t="s">
        <v>294</v>
      </c>
      <c r="AC125" s="125"/>
      <c r="AD125" s="63" t="s">
        <v>401</v>
      </c>
      <c r="AE125" s="64" t="s">
        <v>294</v>
      </c>
      <c r="AF125" s="116"/>
      <c r="AG125" s="57" t="s">
        <v>401</v>
      </c>
      <c r="AH125" s="33" t="s">
        <v>294</v>
      </c>
    </row>
    <row r="126" spans="1:258" ht="18" x14ac:dyDescent="0.25">
      <c r="A126" s="35" t="s">
        <v>341</v>
      </c>
      <c r="B126" s="72"/>
      <c r="C126" s="72"/>
      <c r="D126" s="73"/>
      <c r="E126" s="73"/>
      <c r="F126" s="73"/>
      <c r="G126" s="73"/>
      <c r="H126" s="72"/>
      <c r="I126" s="72"/>
      <c r="J126" s="73"/>
      <c r="K126" s="73"/>
      <c r="L126" s="73"/>
      <c r="M126" s="73"/>
      <c r="N126" s="72"/>
      <c r="O126" s="72"/>
      <c r="P126" s="73"/>
      <c r="Q126" s="73"/>
      <c r="R126" s="73"/>
      <c r="S126" s="73"/>
      <c r="T126" s="72"/>
      <c r="U126" s="72"/>
      <c r="V126" s="73"/>
      <c r="W126" s="73"/>
      <c r="X126" s="73"/>
      <c r="Y126" s="73"/>
      <c r="Z126" s="72"/>
      <c r="AA126" s="72"/>
      <c r="AB126" s="73"/>
      <c r="AC126" s="73"/>
      <c r="AD126" s="73"/>
      <c r="AE126" s="73"/>
      <c r="AF126" s="35"/>
      <c r="AG126" s="35"/>
      <c r="AH126" s="48"/>
    </row>
    <row r="127" spans="1:258" x14ac:dyDescent="0.2">
      <c r="A127" s="36" t="s">
        <v>58</v>
      </c>
      <c r="B127" s="39">
        <v>860</v>
      </c>
      <c r="C127" s="67">
        <v>560</v>
      </c>
      <c r="D127" s="70">
        <v>65.116299999999995</v>
      </c>
      <c r="E127" s="75">
        <v>882</v>
      </c>
      <c r="F127" s="75">
        <v>497</v>
      </c>
      <c r="G127" s="70">
        <v>56.349200000000003</v>
      </c>
      <c r="H127" s="39">
        <v>894</v>
      </c>
      <c r="I127" s="67">
        <v>592</v>
      </c>
      <c r="J127" s="70">
        <v>66.219200000000001</v>
      </c>
      <c r="K127" s="67">
        <v>931</v>
      </c>
      <c r="L127" s="67">
        <v>522</v>
      </c>
      <c r="M127" s="70">
        <v>56.0687</v>
      </c>
      <c r="N127" s="39">
        <v>821</v>
      </c>
      <c r="O127" s="67">
        <v>553</v>
      </c>
      <c r="P127" s="70">
        <v>67.356899999999996</v>
      </c>
      <c r="Q127" s="67">
        <v>967</v>
      </c>
      <c r="R127" s="67">
        <v>541</v>
      </c>
      <c r="S127" s="70">
        <v>55.946199999999997</v>
      </c>
      <c r="T127" s="39">
        <v>894</v>
      </c>
      <c r="U127" s="67">
        <v>628</v>
      </c>
      <c r="V127" s="70">
        <v>70.246099999999998</v>
      </c>
      <c r="W127" s="67">
        <v>956</v>
      </c>
      <c r="X127" s="67">
        <v>433</v>
      </c>
      <c r="Y127" s="70">
        <v>45.292900000000003</v>
      </c>
      <c r="Z127" s="39">
        <v>1026</v>
      </c>
      <c r="AA127" s="67">
        <v>601</v>
      </c>
      <c r="AB127" s="70">
        <v>58.576999999999998</v>
      </c>
      <c r="AC127" s="67">
        <v>972</v>
      </c>
      <c r="AD127" s="67">
        <v>286</v>
      </c>
      <c r="AE127" s="70">
        <v>29.4239</v>
      </c>
      <c r="AF127" s="39">
        <v>1788</v>
      </c>
      <c r="AG127" s="40">
        <v>1201</v>
      </c>
      <c r="AH127" s="41">
        <v>67.17</v>
      </c>
    </row>
    <row r="128" spans="1:258" x14ac:dyDescent="0.2">
      <c r="A128" s="36" t="s">
        <v>59</v>
      </c>
      <c r="B128" s="39">
        <v>410</v>
      </c>
      <c r="C128" s="67">
        <v>145</v>
      </c>
      <c r="D128" s="70">
        <v>35.365900000000003</v>
      </c>
      <c r="E128" s="75">
        <v>462</v>
      </c>
      <c r="F128" s="75">
        <v>179</v>
      </c>
      <c r="G128" s="70">
        <v>38.744599999999998</v>
      </c>
      <c r="H128" s="39">
        <v>424</v>
      </c>
      <c r="I128" s="67">
        <v>190</v>
      </c>
      <c r="J128" s="70">
        <v>44.811300000000003</v>
      </c>
      <c r="K128" s="67">
        <v>461</v>
      </c>
      <c r="L128" s="67">
        <v>180</v>
      </c>
      <c r="M128" s="70">
        <v>39.0456</v>
      </c>
      <c r="N128" s="39">
        <v>411</v>
      </c>
      <c r="O128" s="67">
        <v>193</v>
      </c>
      <c r="P128" s="70">
        <v>46.958599999999997</v>
      </c>
      <c r="Q128" s="67">
        <v>444</v>
      </c>
      <c r="R128" s="67">
        <v>172</v>
      </c>
      <c r="S128" s="70">
        <v>38.738700000000001</v>
      </c>
      <c r="T128" s="39">
        <v>411</v>
      </c>
      <c r="U128" s="67">
        <v>223</v>
      </c>
      <c r="V128" s="70">
        <v>54.257899999999999</v>
      </c>
      <c r="W128" s="67">
        <v>413</v>
      </c>
      <c r="X128" s="67">
        <v>141</v>
      </c>
      <c r="Y128" s="70">
        <v>34.1404</v>
      </c>
      <c r="Z128" s="39">
        <v>410</v>
      </c>
      <c r="AA128" s="67">
        <v>171</v>
      </c>
      <c r="AB128" s="70">
        <v>41.707299999999996</v>
      </c>
      <c r="AC128" s="67">
        <v>425</v>
      </c>
      <c r="AD128" s="67">
        <v>103</v>
      </c>
      <c r="AE128" s="70">
        <v>24.235299999999999</v>
      </c>
      <c r="AF128" s="39">
        <v>855</v>
      </c>
      <c r="AG128" s="40">
        <v>458</v>
      </c>
      <c r="AH128" s="41">
        <v>53.567300000000003</v>
      </c>
    </row>
    <row r="129" spans="1:258" x14ac:dyDescent="0.2">
      <c r="A129" s="36" t="s">
        <v>66</v>
      </c>
      <c r="B129" s="39">
        <v>46</v>
      </c>
      <c r="C129" s="67">
        <v>26</v>
      </c>
      <c r="D129" s="70">
        <v>56.521700000000003</v>
      </c>
      <c r="E129" s="75">
        <v>50</v>
      </c>
      <c r="F129" s="75">
        <v>33</v>
      </c>
      <c r="G129" s="70">
        <v>66</v>
      </c>
      <c r="H129" s="39">
        <v>62</v>
      </c>
      <c r="I129" s="67">
        <v>45</v>
      </c>
      <c r="J129" s="70">
        <v>72.580600000000004</v>
      </c>
      <c r="K129" s="67">
        <v>47</v>
      </c>
      <c r="L129" s="67">
        <v>34</v>
      </c>
      <c r="M129" s="70">
        <v>72.340400000000002</v>
      </c>
      <c r="N129" s="39">
        <v>53</v>
      </c>
      <c r="O129" s="67">
        <v>40</v>
      </c>
      <c r="P129" s="70">
        <v>75.471699999999998</v>
      </c>
      <c r="Q129" s="67">
        <v>52</v>
      </c>
      <c r="R129" s="67">
        <v>36</v>
      </c>
      <c r="S129" s="70">
        <v>69.230800000000002</v>
      </c>
      <c r="T129" s="39">
        <v>49</v>
      </c>
      <c r="U129" s="67">
        <v>36</v>
      </c>
      <c r="V129" s="70">
        <v>73.469399999999993</v>
      </c>
      <c r="W129" s="67">
        <v>72</v>
      </c>
      <c r="X129" s="67">
        <v>39</v>
      </c>
      <c r="Y129" s="70">
        <v>54.166699999999999</v>
      </c>
      <c r="Z129" s="39">
        <v>45</v>
      </c>
      <c r="AA129" s="67">
        <v>35</v>
      </c>
      <c r="AB129" s="70">
        <v>77.777799999999999</v>
      </c>
      <c r="AC129" s="67">
        <v>60</v>
      </c>
      <c r="AD129" s="67">
        <v>24</v>
      </c>
      <c r="AE129" s="70">
        <v>40</v>
      </c>
      <c r="AF129" s="39">
        <v>105</v>
      </c>
      <c r="AG129" s="40">
        <v>79</v>
      </c>
      <c r="AH129" s="41">
        <v>75.238100000000003</v>
      </c>
    </row>
    <row r="130" spans="1:258" x14ac:dyDescent="0.2">
      <c r="A130" s="36" t="s">
        <v>69</v>
      </c>
      <c r="B130" s="39">
        <v>102</v>
      </c>
      <c r="C130" s="67">
        <v>77</v>
      </c>
      <c r="D130" s="70">
        <v>75.490200000000002</v>
      </c>
      <c r="E130" s="75">
        <v>123</v>
      </c>
      <c r="F130" s="75">
        <v>91</v>
      </c>
      <c r="G130" s="70">
        <v>73.983699999999999</v>
      </c>
      <c r="H130" s="39">
        <v>132</v>
      </c>
      <c r="I130" s="67">
        <v>94</v>
      </c>
      <c r="J130" s="70">
        <v>71.212100000000007</v>
      </c>
      <c r="K130" s="67">
        <v>161</v>
      </c>
      <c r="L130" s="67">
        <v>119</v>
      </c>
      <c r="M130" s="70">
        <v>73.912999999999997</v>
      </c>
      <c r="N130" s="39">
        <v>157</v>
      </c>
      <c r="O130" s="67">
        <v>129</v>
      </c>
      <c r="P130" s="70">
        <v>82.165599999999998</v>
      </c>
      <c r="Q130" s="67">
        <v>143</v>
      </c>
      <c r="R130" s="67">
        <v>107</v>
      </c>
      <c r="S130" s="70">
        <v>74.825199999999995</v>
      </c>
      <c r="T130" s="39">
        <v>136</v>
      </c>
      <c r="U130" s="67">
        <v>124</v>
      </c>
      <c r="V130" s="70">
        <v>91.176500000000004</v>
      </c>
      <c r="W130" s="67">
        <v>145</v>
      </c>
      <c r="X130" s="67">
        <v>88</v>
      </c>
      <c r="Y130" s="70">
        <v>60.689700000000002</v>
      </c>
      <c r="Z130" s="39">
        <v>135</v>
      </c>
      <c r="AA130" s="67">
        <v>100</v>
      </c>
      <c r="AB130" s="70">
        <v>74.074100000000001</v>
      </c>
      <c r="AC130" s="67">
        <v>158</v>
      </c>
      <c r="AD130" s="67">
        <v>73</v>
      </c>
      <c r="AE130" s="70">
        <v>46.202500000000001</v>
      </c>
      <c r="AF130" s="39">
        <v>300</v>
      </c>
      <c r="AG130" s="40">
        <v>243</v>
      </c>
      <c r="AH130" s="41">
        <v>81</v>
      </c>
    </row>
    <row r="131" spans="1:258" x14ac:dyDescent="0.2">
      <c r="A131" s="36" t="s">
        <v>70</v>
      </c>
      <c r="B131" s="39">
        <v>773</v>
      </c>
      <c r="C131" s="67">
        <v>370</v>
      </c>
      <c r="D131" s="70">
        <v>47.865499999999997</v>
      </c>
      <c r="E131" s="75">
        <v>694</v>
      </c>
      <c r="F131" s="75">
        <v>302</v>
      </c>
      <c r="G131" s="70">
        <v>43.515900000000002</v>
      </c>
      <c r="H131" s="39">
        <v>705</v>
      </c>
      <c r="I131" s="67">
        <v>375</v>
      </c>
      <c r="J131" s="70">
        <v>53.191499999999998</v>
      </c>
      <c r="K131" s="67">
        <v>696</v>
      </c>
      <c r="L131" s="67">
        <v>336</v>
      </c>
      <c r="M131" s="70">
        <v>48.2759</v>
      </c>
      <c r="N131" s="39">
        <v>744</v>
      </c>
      <c r="O131" s="67">
        <v>438</v>
      </c>
      <c r="P131" s="70">
        <v>58.871000000000002</v>
      </c>
      <c r="Q131" s="67">
        <v>772</v>
      </c>
      <c r="R131" s="67">
        <v>360</v>
      </c>
      <c r="S131" s="70">
        <v>46.632100000000001</v>
      </c>
      <c r="T131" s="39">
        <v>722</v>
      </c>
      <c r="U131" s="67">
        <v>436</v>
      </c>
      <c r="V131" s="70">
        <v>60.387799999999999</v>
      </c>
      <c r="W131" s="67">
        <v>837</v>
      </c>
      <c r="X131" s="67">
        <v>335</v>
      </c>
      <c r="Y131" s="70">
        <v>40.023899999999998</v>
      </c>
      <c r="Z131" s="39">
        <v>813</v>
      </c>
      <c r="AA131" s="67">
        <v>417</v>
      </c>
      <c r="AB131" s="70">
        <v>51.291499999999999</v>
      </c>
      <c r="AC131" s="67">
        <v>825</v>
      </c>
      <c r="AD131" s="67">
        <v>244</v>
      </c>
      <c r="AE131" s="70">
        <v>29.575800000000001</v>
      </c>
      <c r="AF131" s="39">
        <v>1516</v>
      </c>
      <c r="AG131" s="40">
        <v>921</v>
      </c>
      <c r="AH131" s="41">
        <v>60.752000000000002</v>
      </c>
    </row>
    <row r="132" spans="1:258" x14ac:dyDescent="0.2">
      <c r="A132" s="36" t="s">
        <v>78</v>
      </c>
      <c r="B132" s="39">
        <v>257</v>
      </c>
      <c r="C132" s="67">
        <v>208</v>
      </c>
      <c r="D132" s="70">
        <v>80.933899999999994</v>
      </c>
      <c r="E132" s="75">
        <v>265</v>
      </c>
      <c r="F132" s="75">
        <v>181</v>
      </c>
      <c r="G132" s="70">
        <v>68.301900000000003</v>
      </c>
      <c r="H132" s="39">
        <v>304</v>
      </c>
      <c r="I132" s="67">
        <v>256</v>
      </c>
      <c r="J132" s="70">
        <v>84.210499999999996</v>
      </c>
      <c r="K132" s="67">
        <v>310</v>
      </c>
      <c r="L132" s="67">
        <v>242</v>
      </c>
      <c r="M132" s="70">
        <v>78.064499999999995</v>
      </c>
      <c r="N132" s="39">
        <v>292</v>
      </c>
      <c r="O132" s="67">
        <v>263</v>
      </c>
      <c r="P132" s="70">
        <v>90.0685</v>
      </c>
      <c r="Q132" s="67">
        <v>280</v>
      </c>
      <c r="R132" s="67">
        <v>225</v>
      </c>
      <c r="S132" s="70">
        <v>80.357100000000003</v>
      </c>
      <c r="T132" s="39">
        <v>284</v>
      </c>
      <c r="U132" s="67">
        <v>246</v>
      </c>
      <c r="V132" s="70">
        <v>86.619699999999995</v>
      </c>
      <c r="W132" s="67">
        <v>300</v>
      </c>
      <c r="X132" s="67">
        <v>218</v>
      </c>
      <c r="Y132" s="70">
        <v>72.666700000000006</v>
      </c>
      <c r="Z132" s="39">
        <v>275</v>
      </c>
      <c r="AA132" s="67">
        <v>217</v>
      </c>
      <c r="AB132" s="70">
        <v>78.909099999999995</v>
      </c>
      <c r="AC132" s="67">
        <v>298</v>
      </c>
      <c r="AD132" s="67">
        <v>156</v>
      </c>
      <c r="AE132" s="70">
        <v>52.348999999999997</v>
      </c>
      <c r="AF132" s="39">
        <v>572</v>
      </c>
      <c r="AG132" s="40">
        <v>486</v>
      </c>
      <c r="AH132" s="41">
        <v>84.965000000000003</v>
      </c>
    </row>
    <row r="133" spans="1:258" x14ac:dyDescent="0.2">
      <c r="A133" s="36" t="s">
        <v>83</v>
      </c>
      <c r="B133" s="39">
        <v>257</v>
      </c>
      <c r="C133" s="67">
        <v>169</v>
      </c>
      <c r="D133" s="70">
        <v>65.758799999999994</v>
      </c>
      <c r="E133" s="75">
        <v>282</v>
      </c>
      <c r="F133" s="75">
        <v>167</v>
      </c>
      <c r="G133" s="70">
        <v>59.219900000000003</v>
      </c>
      <c r="H133" s="39">
        <v>287</v>
      </c>
      <c r="I133" s="67">
        <v>203</v>
      </c>
      <c r="J133" s="70">
        <v>70.731700000000004</v>
      </c>
      <c r="K133" s="67">
        <v>315</v>
      </c>
      <c r="L133" s="67">
        <v>189</v>
      </c>
      <c r="M133" s="70">
        <v>60</v>
      </c>
      <c r="N133" s="39">
        <v>320</v>
      </c>
      <c r="O133" s="67">
        <v>221</v>
      </c>
      <c r="P133" s="70">
        <v>69.0625</v>
      </c>
      <c r="Q133" s="67">
        <v>307</v>
      </c>
      <c r="R133" s="67">
        <v>187</v>
      </c>
      <c r="S133" s="70">
        <v>60.912100000000002</v>
      </c>
      <c r="T133" s="39">
        <v>310</v>
      </c>
      <c r="U133" s="67">
        <v>225</v>
      </c>
      <c r="V133" s="70">
        <v>72.580600000000004</v>
      </c>
      <c r="W133" s="67">
        <v>281</v>
      </c>
      <c r="X133" s="67">
        <v>136</v>
      </c>
      <c r="Y133" s="70">
        <v>48.398600000000002</v>
      </c>
      <c r="Z133" s="39">
        <v>276</v>
      </c>
      <c r="AA133" s="67">
        <v>155</v>
      </c>
      <c r="AB133" s="70">
        <v>56.159399999999998</v>
      </c>
      <c r="AC133" s="67">
        <v>307</v>
      </c>
      <c r="AD133" s="67">
        <v>108</v>
      </c>
      <c r="AE133" s="70">
        <v>35.179200000000002</v>
      </c>
      <c r="AF133" s="39">
        <v>627</v>
      </c>
      <c r="AG133" s="40">
        <v>477</v>
      </c>
      <c r="AH133" s="41">
        <v>76.076599999999999</v>
      </c>
    </row>
    <row r="134" spans="1:258" x14ac:dyDescent="0.2">
      <c r="A134" s="36" t="s">
        <v>88</v>
      </c>
      <c r="B134" s="39">
        <v>294</v>
      </c>
      <c r="C134" s="67">
        <v>223</v>
      </c>
      <c r="D134" s="70">
        <v>75.850300000000004</v>
      </c>
      <c r="E134" s="75">
        <v>307</v>
      </c>
      <c r="F134" s="75">
        <v>226</v>
      </c>
      <c r="G134" s="70">
        <v>73.615600000000001</v>
      </c>
      <c r="H134" s="39">
        <v>313</v>
      </c>
      <c r="I134" s="67">
        <v>242</v>
      </c>
      <c r="J134" s="70">
        <v>77.316299999999998</v>
      </c>
      <c r="K134" s="67">
        <v>346</v>
      </c>
      <c r="L134" s="67">
        <v>266</v>
      </c>
      <c r="M134" s="70">
        <v>76.878600000000006</v>
      </c>
      <c r="N134" s="39">
        <v>323</v>
      </c>
      <c r="O134" s="67">
        <v>249</v>
      </c>
      <c r="P134" s="70">
        <v>77.089799999999997</v>
      </c>
      <c r="Q134" s="67">
        <v>325</v>
      </c>
      <c r="R134" s="67">
        <v>234</v>
      </c>
      <c r="S134" s="70">
        <v>72</v>
      </c>
      <c r="T134" s="39">
        <v>287</v>
      </c>
      <c r="U134" s="67">
        <v>241</v>
      </c>
      <c r="V134" s="70">
        <v>83.972099999999998</v>
      </c>
      <c r="W134" s="67">
        <v>325</v>
      </c>
      <c r="X134" s="67">
        <v>217</v>
      </c>
      <c r="Y134" s="70">
        <v>66.769199999999998</v>
      </c>
      <c r="Z134" s="39">
        <v>258</v>
      </c>
      <c r="AA134" s="67">
        <v>193</v>
      </c>
      <c r="AB134" s="70">
        <v>74.806200000000004</v>
      </c>
      <c r="AC134" s="67">
        <v>299</v>
      </c>
      <c r="AD134" s="67">
        <v>156</v>
      </c>
      <c r="AE134" s="70">
        <v>52.173900000000003</v>
      </c>
      <c r="AF134" s="39">
        <v>648</v>
      </c>
      <c r="AG134" s="40">
        <v>501</v>
      </c>
      <c r="AH134" s="41">
        <v>77.314800000000005</v>
      </c>
    </row>
    <row r="135" spans="1:258" x14ac:dyDescent="0.2">
      <c r="A135" s="36" t="s">
        <v>90</v>
      </c>
      <c r="B135" s="39">
        <v>162</v>
      </c>
      <c r="C135" s="67">
        <v>121</v>
      </c>
      <c r="D135" s="70">
        <v>74.691400000000002</v>
      </c>
      <c r="E135" s="75">
        <v>129</v>
      </c>
      <c r="F135" s="75">
        <v>87</v>
      </c>
      <c r="G135" s="70">
        <v>67.441900000000004</v>
      </c>
      <c r="H135" s="39">
        <v>170</v>
      </c>
      <c r="I135" s="67">
        <v>133</v>
      </c>
      <c r="J135" s="70">
        <v>78.235299999999995</v>
      </c>
      <c r="K135" s="67">
        <v>175</v>
      </c>
      <c r="L135" s="67">
        <v>132</v>
      </c>
      <c r="M135" s="70">
        <v>75.428600000000003</v>
      </c>
      <c r="N135" s="39">
        <v>183</v>
      </c>
      <c r="O135" s="67">
        <v>142</v>
      </c>
      <c r="P135" s="70">
        <v>77.595600000000005</v>
      </c>
      <c r="Q135" s="67">
        <v>173</v>
      </c>
      <c r="R135" s="67">
        <v>115</v>
      </c>
      <c r="S135" s="70">
        <v>66.474000000000004</v>
      </c>
      <c r="T135" s="39">
        <v>163</v>
      </c>
      <c r="U135" s="67">
        <v>148</v>
      </c>
      <c r="V135" s="70">
        <v>90.797499999999999</v>
      </c>
      <c r="W135" s="67">
        <v>211</v>
      </c>
      <c r="X135" s="67">
        <v>122</v>
      </c>
      <c r="Y135" s="70">
        <v>57.819899999999997</v>
      </c>
      <c r="Z135" s="39">
        <v>132</v>
      </c>
      <c r="AA135" s="67">
        <v>95</v>
      </c>
      <c r="AB135" s="70">
        <v>71.969700000000003</v>
      </c>
      <c r="AC135" s="67">
        <v>143</v>
      </c>
      <c r="AD135" s="67">
        <v>54</v>
      </c>
      <c r="AE135" s="70">
        <v>37.7622</v>
      </c>
      <c r="AF135" s="39">
        <v>356</v>
      </c>
      <c r="AG135" s="40">
        <v>268</v>
      </c>
      <c r="AH135" s="41">
        <v>75.280900000000003</v>
      </c>
    </row>
    <row r="136" spans="1:258" x14ac:dyDescent="0.2">
      <c r="A136" s="36" t="s">
        <v>460</v>
      </c>
      <c r="B136" s="39">
        <v>205</v>
      </c>
      <c r="C136" s="67">
        <v>159</v>
      </c>
      <c r="D136" s="70">
        <v>77.560900000000004</v>
      </c>
      <c r="E136" s="75">
        <v>264</v>
      </c>
      <c r="F136" s="75">
        <v>170</v>
      </c>
      <c r="G136" s="70">
        <v>64.393900000000002</v>
      </c>
      <c r="H136" s="39">
        <v>225</v>
      </c>
      <c r="I136" s="67">
        <v>159</v>
      </c>
      <c r="J136" s="70">
        <v>70.666600000000003</v>
      </c>
      <c r="K136" s="67">
        <v>250</v>
      </c>
      <c r="L136" s="67">
        <v>160</v>
      </c>
      <c r="M136" s="70">
        <v>64</v>
      </c>
      <c r="N136" s="39">
        <v>223</v>
      </c>
      <c r="O136" s="67">
        <v>175</v>
      </c>
      <c r="P136" s="70">
        <v>78.475300000000004</v>
      </c>
      <c r="Q136" s="67">
        <v>241</v>
      </c>
      <c r="R136" s="67">
        <v>163</v>
      </c>
      <c r="S136" s="70">
        <v>67.634799999999998</v>
      </c>
      <c r="T136" s="39">
        <v>243</v>
      </c>
      <c r="U136" s="67">
        <v>195</v>
      </c>
      <c r="V136" s="70">
        <v>80.246899999999997</v>
      </c>
      <c r="W136" s="67">
        <v>286</v>
      </c>
      <c r="X136" s="67">
        <v>170</v>
      </c>
      <c r="Y136" s="70">
        <v>59.4405</v>
      </c>
      <c r="Z136" s="39">
        <v>235</v>
      </c>
      <c r="AA136" s="67">
        <v>150</v>
      </c>
      <c r="AB136" s="70">
        <v>63.829700000000003</v>
      </c>
      <c r="AC136" s="67">
        <v>279</v>
      </c>
      <c r="AD136" s="67">
        <v>101</v>
      </c>
      <c r="AE136" s="70">
        <v>36.200699999999998</v>
      </c>
      <c r="AF136" s="39">
        <v>464</v>
      </c>
      <c r="AG136" s="40">
        <v>359</v>
      </c>
      <c r="AH136" s="70">
        <v>77.370599999999996</v>
      </c>
    </row>
    <row r="137" spans="1:258" x14ac:dyDescent="0.2">
      <c r="A137" s="36" t="s">
        <v>93</v>
      </c>
      <c r="B137" s="39">
        <v>86</v>
      </c>
      <c r="C137" s="67">
        <v>46</v>
      </c>
      <c r="D137" s="70">
        <v>53.488399999999999</v>
      </c>
      <c r="E137" s="75">
        <v>66</v>
      </c>
      <c r="F137" s="75">
        <v>30</v>
      </c>
      <c r="G137" s="70">
        <v>45.454500000000003</v>
      </c>
      <c r="H137" s="39">
        <v>70</v>
      </c>
      <c r="I137" s="67">
        <v>26</v>
      </c>
      <c r="J137" s="70">
        <v>37.142899999999997</v>
      </c>
      <c r="K137" s="67">
        <v>69</v>
      </c>
      <c r="L137" s="67">
        <v>37</v>
      </c>
      <c r="M137" s="70">
        <v>53.623199999999997</v>
      </c>
      <c r="N137" s="39">
        <v>62</v>
      </c>
      <c r="O137" s="67">
        <v>35</v>
      </c>
      <c r="P137" s="70">
        <v>56.451599999999999</v>
      </c>
      <c r="Q137" s="67">
        <v>70</v>
      </c>
      <c r="R137" s="67">
        <v>27</v>
      </c>
      <c r="S137" s="70">
        <v>38.571399999999997</v>
      </c>
      <c r="T137" s="39">
        <v>59</v>
      </c>
      <c r="U137" s="67">
        <v>34</v>
      </c>
      <c r="V137" s="70">
        <v>57.627099999999999</v>
      </c>
      <c r="W137" s="67">
        <v>61</v>
      </c>
      <c r="X137" s="67">
        <v>26</v>
      </c>
      <c r="Y137" s="70">
        <v>42.622999999999998</v>
      </c>
      <c r="Z137" s="39">
        <v>54</v>
      </c>
      <c r="AA137" s="67">
        <v>27</v>
      </c>
      <c r="AB137" s="70">
        <v>50</v>
      </c>
      <c r="AC137" s="67">
        <v>52</v>
      </c>
      <c r="AD137" s="67">
        <v>11</v>
      </c>
      <c r="AE137" s="70">
        <v>21.1538</v>
      </c>
      <c r="AF137" s="39">
        <v>132</v>
      </c>
      <c r="AG137" s="40">
        <v>73</v>
      </c>
      <c r="AH137" s="41">
        <v>55.302999999999997</v>
      </c>
    </row>
    <row r="138" spans="1:258" x14ac:dyDescent="0.2">
      <c r="A138" s="36" t="s">
        <v>96</v>
      </c>
      <c r="B138" s="39">
        <v>157</v>
      </c>
      <c r="C138" s="67">
        <v>114</v>
      </c>
      <c r="D138" s="70">
        <v>72.611500000000007</v>
      </c>
      <c r="E138" s="75">
        <v>195</v>
      </c>
      <c r="F138" s="75">
        <v>119</v>
      </c>
      <c r="G138" s="70">
        <v>61.025599999999997</v>
      </c>
      <c r="H138" s="39">
        <v>185</v>
      </c>
      <c r="I138" s="67">
        <v>135</v>
      </c>
      <c r="J138" s="70">
        <v>72.972999999999999</v>
      </c>
      <c r="K138" s="67">
        <v>213</v>
      </c>
      <c r="L138" s="67">
        <v>158</v>
      </c>
      <c r="M138" s="70">
        <v>74.178399999999996</v>
      </c>
      <c r="N138" s="39">
        <v>162</v>
      </c>
      <c r="O138" s="67">
        <v>129</v>
      </c>
      <c r="P138" s="70">
        <v>79.629599999999996</v>
      </c>
      <c r="Q138" s="67">
        <v>183</v>
      </c>
      <c r="R138" s="67">
        <v>130</v>
      </c>
      <c r="S138" s="70">
        <v>71.038300000000007</v>
      </c>
      <c r="T138" s="39">
        <v>196</v>
      </c>
      <c r="U138" s="67">
        <v>165</v>
      </c>
      <c r="V138" s="70">
        <v>84.183700000000002</v>
      </c>
      <c r="W138" s="67">
        <v>185</v>
      </c>
      <c r="X138" s="67">
        <v>113</v>
      </c>
      <c r="Y138" s="70">
        <v>61.081099999999999</v>
      </c>
      <c r="Z138" s="39">
        <v>492</v>
      </c>
      <c r="AA138" s="67">
        <v>389</v>
      </c>
      <c r="AB138" s="70">
        <v>79.064999999999998</v>
      </c>
      <c r="AC138" s="67">
        <v>416</v>
      </c>
      <c r="AD138" s="67">
        <v>194</v>
      </c>
      <c r="AE138" s="70">
        <v>46.634599999999999</v>
      </c>
      <c r="AF138" s="39">
        <v>345</v>
      </c>
      <c r="AG138" s="40">
        <v>278</v>
      </c>
      <c r="AH138" s="41">
        <v>80.579700000000003</v>
      </c>
    </row>
    <row r="139" spans="1:258" x14ac:dyDescent="0.2">
      <c r="A139" s="36" t="s">
        <v>98</v>
      </c>
      <c r="B139" s="39">
        <v>69</v>
      </c>
      <c r="C139" s="67">
        <v>54</v>
      </c>
      <c r="D139" s="70">
        <v>78.260900000000007</v>
      </c>
      <c r="E139" s="75">
        <v>83</v>
      </c>
      <c r="F139" s="75">
        <v>53</v>
      </c>
      <c r="G139" s="70">
        <v>63.855400000000003</v>
      </c>
      <c r="H139" s="39">
        <v>69</v>
      </c>
      <c r="I139" s="67">
        <v>44</v>
      </c>
      <c r="J139" s="70">
        <v>63.768099999999997</v>
      </c>
      <c r="K139" s="67">
        <v>81</v>
      </c>
      <c r="L139" s="67">
        <v>53</v>
      </c>
      <c r="M139" s="70">
        <v>65.432100000000005</v>
      </c>
      <c r="N139" s="39">
        <v>75</v>
      </c>
      <c r="O139" s="67">
        <v>54</v>
      </c>
      <c r="P139" s="70">
        <v>72</v>
      </c>
      <c r="Q139" s="67">
        <v>91</v>
      </c>
      <c r="R139" s="67">
        <v>58</v>
      </c>
      <c r="S139" s="70">
        <v>63.7363</v>
      </c>
      <c r="T139" s="39">
        <v>80</v>
      </c>
      <c r="U139" s="67">
        <v>67</v>
      </c>
      <c r="V139" s="70">
        <v>83.75</v>
      </c>
      <c r="W139" s="67">
        <v>84</v>
      </c>
      <c r="X139" s="67">
        <v>43</v>
      </c>
      <c r="Y139" s="70">
        <v>51.1905</v>
      </c>
      <c r="Z139" s="39">
        <v>64</v>
      </c>
      <c r="AA139" s="67">
        <v>43</v>
      </c>
      <c r="AB139" s="70">
        <v>67.1875</v>
      </c>
      <c r="AC139" s="67">
        <v>85</v>
      </c>
      <c r="AD139" s="67">
        <v>31</v>
      </c>
      <c r="AE139" s="70">
        <v>36.470599999999997</v>
      </c>
      <c r="AF139" s="39">
        <v>166</v>
      </c>
      <c r="AG139" s="40">
        <v>126</v>
      </c>
      <c r="AH139" s="41">
        <v>75.903599999999997</v>
      </c>
    </row>
    <row r="140" spans="1:258" x14ac:dyDescent="0.2">
      <c r="A140" s="36" t="s">
        <v>102</v>
      </c>
      <c r="B140" s="39">
        <v>189</v>
      </c>
      <c r="C140" s="67">
        <v>136</v>
      </c>
      <c r="D140" s="70">
        <v>71.957700000000003</v>
      </c>
      <c r="E140" s="75">
        <v>213</v>
      </c>
      <c r="F140" s="75">
        <v>146</v>
      </c>
      <c r="G140" s="70">
        <v>68.544600000000003</v>
      </c>
      <c r="H140" s="39">
        <v>213</v>
      </c>
      <c r="I140" s="67">
        <v>157</v>
      </c>
      <c r="J140" s="70">
        <v>73.7089</v>
      </c>
      <c r="K140" s="67">
        <v>222</v>
      </c>
      <c r="L140" s="67">
        <v>156</v>
      </c>
      <c r="M140" s="70">
        <v>70.270300000000006</v>
      </c>
      <c r="N140" s="39">
        <v>247</v>
      </c>
      <c r="O140" s="67">
        <v>192</v>
      </c>
      <c r="P140" s="70">
        <v>77.732799999999997</v>
      </c>
      <c r="Q140" s="67">
        <v>237</v>
      </c>
      <c r="R140" s="67">
        <v>152</v>
      </c>
      <c r="S140" s="70">
        <v>64.135000000000005</v>
      </c>
      <c r="T140" s="39">
        <v>239</v>
      </c>
      <c r="U140" s="67">
        <v>196</v>
      </c>
      <c r="V140" s="70">
        <v>82.008399999999995</v>
      </c>
      <c r="W140" s="67">
        <v>227</v>
      </c>
      <c r="X140" s="67">
        <v>130</v>
      </c>
      <c r="Y140" s="70">
        <v>57.268700000000003</v>
      </c>
      <c r="Z140" s="39">
        <v>229</v>
      </c>
      <c r="AA140" s="67">
        <v>149</v>
      </c>
      <c r="AB140" s="70">
        <v>65.0655</v>
      </c>
      <c r="AC140" s="67">
        <v>223</v>
      </c>
      <c r="AD140" s="67">
        <v>95</v>
      </c>
      <c r="AE140" s="70">
        <v>42.600900000000003</v>
      </c>
      <c r="AF140" s="39">
        <v>484</v>
      </c>
      <c r="AG140" s="40">
        <v>363</v>
      </c>
      <c r="AH140" s="41">
        <v>75</v>
      </c>
    </row>
    <row r="141" spans="1:258" ht="13.5" thickBot="1" x14ac:dyDescent="0.25">
      <c r="A141" s="43" t="s">
        <v>296</v>
      </c>
      <c r="B141" s="68">
        <f>SUM(B127:B140)</f>
        <v>3867</v>
      </c>
      <c r="C141" s="68">
        <f>SUM(C127:C140)</f>
        <v>2408</v>
      </c>
      <c r="D141" s="71">
        <f>(C141/B141)*100</f>
        <v>62.270493922937675</v>
      </c>
      <c r="E141" s="68">
        <f>SUM(E127:E140)</f>
        <v>4015</v>
      </c>
      <c r="F141" s="68">
        <f>SUM(F127:F140)</f>
        <v>2281</v>
      </c>
      <c r="G141" s="71">
        <f>(F141/E141)*100</f>
        <v>56.811955168119553</v>
      </c>
      <c r="H141" s="68">
        <f>SUM(H127:H140)</f>
        <v>4053</v>
      </c>
      <c r="I141" s="68">
        <f>SUM(I127:I140)</f>
        <v>2651</v>
      </c>
      <c r="J141" s="71">
        <f>(I141/H141)*100</f>
        <v>65.408339501603749</v>
      </c>
      <c r="K141" s="68">
        <f>SUM(K127:K140)</f>
        <v>4277</v>
      </c>
      <c r="L141" s="68">
        <f>SUM(L127:L140)</f>
        <v>2584</v>
      </c>
      <c r="M141" s="71">
        <f>(L141/K141)*100</f>
        <v>60.416179565115733</v>
      </c>
      <c r="N141" s="68">
        <f>SUM(N127:N140)</f>
        <v>4073</v>
      </c>
      <c r="O141" s="68">
        <f>SUM(O127:O140)</f>
        <v>2813</v>
      </c>
      <c r="P141" s="71">
        <f>(O141/N141)*100</f>
        <v>69.064571568868161</v>
      </c>
      <c r="Q141" s="68">
        <f>SUM(Q127:Q140)</f>
        <v>4285</v>
      </c>
      <c r="R141" s="68">
        <f>SUM(R127:R140)</f>
        <v>2507</v>
      </c>
      <c r="S141" s="71">
        <f>(R141/Q141)*100</f>
        <v>58.506417736289386</v>
      </c>
      <c r="T141" s="68">
        <f>SUM(T127:T140)</f>
        <v>4073</v>
      </c>
      <c r="U141" s="68">
        <f>SUM(U127:U140)</f>
        <v>2964</v>
      </c>
      <c r="V141" s="71">
        <f>(U141/T141)*100</f>
        <v>72.771912595138716</v>
      </c>
      <c r="W141" s="68">
        <f>SUM(W127:W140)</f>
        <v>4383</v>
      </c>
      <c r="X141" s="68">
        <f>SUM(X127:X140)</f>
        <v>2211</v>
      </c>
      <c r="Y141" s="71">
        <f>(X141/W141)*100</f>
        <v>50.444900752908964</v>
      </c>
      <c r="Z141" s="68">
        <f>SUM(Z127:Z140)</f>
        <v>4444</v>
      </c>
      <c r="AA141" s="68">
        <f>SUM(AA127:AA140)</f>
        <v>2742</v>
      </c>
      <c r="AB141" s="71">
        <f>(AA141/Z141)*100</f>
        <v>61.701170117011706</v>
      </c>
      <c r="AC141" s="68">
        <f>SUM(AC127:AC140)</f>
        <v>4542</v>
      </c>
      <c r="AD141" s="68">
        <f>SUM(AD127:AD140)</f>
        <v>1636</v>
      </c>
      <c r="AE141" s="71">
        <f>(AD141/AC141)*100</f>
        <v>36.019374724790843</v>
      </c>
      <c r="AF141" s="44">
        <f>SUM(AF127:AF140)</f>
        <v>8358</v>
      </c>
      <c r="AG141" s="44">
        <f>SUM(AG127:AG140)</f>
        <v>5833</v>
      </c>
      <c r="AH141" s="45">
        <f>(AG141/AF141)*100</f>
        <v>69.789423307011248</v>
      </c>
    </row>
    <row r="142" spans="1:258" s="30" customFormat="1" ht="25.5" customHeight="1" thickTop="1" x14ac:dyDescent="0.2">
      <c r="A142" s="110" t="s">
        <v>295</v>
      </c>
      <c r="B142" s="118" t="s">
        <v>433</v>
      </c>
      <c r="C142" s="120" t="s">
        <v>434</v>
      </c>
      <c r="D142" s="121"/>
      <c r="E142" s="118" t="s">
        <v>435</v>
      </c>
      <c r="F142" s="120" t="s">
        <v>436</v>
      </c>
      <c r="G142" s="121"/>
      <c r="H142" s="118" t="s">
        <v>439</v>
      </c>
      <c r="I142" s="120" t="s">
        <v>440</v>
      </c>
      <c r="J142" s="121"/>
      <c r="K142" s="118" t="s">
        <v>441</v>
      </c>
      <c r="L142" s="120" t="s">
        <v>442</v>
      </c>
      <c r="M142" s="121"/>
      <c r="N142" s="118" t="s">
        <v>444</v>
      </c>
      <c r="O142" s="120" t="s">
        <v>443</v>
      </c>
      <c r="P142" s="121"/>
      <c r="Q142" s="118" t="s">
        <v>449</v>
      </c>
      <c r="R142" s="120" t="s">
        <v>450</v>
      </c>
      <c r="S142" s="121"/>
      <c r="T142" s="118" t="s">
        <v>451</v>
      </c>
      <c r="U142" s="120" t="s">
        <v>452</v>
      </c>
      <c r="V142" s="121"/>
      <c r="W142" s="118" t="s">
        <v>445</v>
      </c>
      <c r="X142" s="120" t="s">
        <v>446</v>
      </c>
      <c r="Y142" s="121"/>
      <c r="Z142" s="132" t="s">
        <v>447</v>
      </c>
      <c r="AA142" s="120" t="s">
        <v>448</v>
      </c>
      <c r="AB142" s="121"/>
      <c r="AC142" s="132" t="s">
        <v>453</v>
      </c>
      <c r="AD142" s="120" t="s">
        <v>454</v>
      </c>
      <c r="AE142" s="121"/>
      <c r="AF142" s="117" t="s">
        <v>430</v>
      </c>
      <c r="AG142" s="105" t="s">
        <v>431</v>
      </c>
      <c r="AH142" s="114"/>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c r="IU142" s="29"/>
      <c r="IV142" s="29"/>
      <c r="IW142" s="29"/>
      <c r="IX142" s="29"/>
    </row>
    <row r="143" spans="1:258" s="34" customFormat="1" ht="25.5" customHeight="1" x14ac:dyDescent="0.2">
      <c r="A143" s="111"/>
      <c r="B143" s="119"/>
      <c r="C143" s="63" t="s">
        <v>401</v>
      </c>
      <c r="D143" s="64" t="s">
        <v>294</v>
      </c>
      <c r="E143" s="119"/>
      <c r="F143" s="63" t="s">
        <v>401</v>
      </c>
      <c r="G143" s="64" t="s">
        <v>294</v>
      </c>
      <c r="H143" s="119"/>
      <c r="I143" s="63" t="s">
        <v>401</v>
      </c>
      <c r="J143" s="64" t="s">
        <v>294</v>
      </c>
      <c r="K143" s="119"/>
      <c r="L143" s="63" t="s">
        <v>401</v>
      </c>
      <c r="M143" s="64" t="s">
        <v>294</v>
      </c>
      <c r="N143" s="119"/>
      <c r="O143" s="63" t="s">
        <v>401</v>
      </c>
      <c r="P143" s="64" t="s">
        <v>294</v>
      </c>
      <c r="Q143" s="119"/>
      <c r="R143" s="63" t="s">
        <v>401</v>
      </c>
      <c r="S143" s="64" t="s">
        <v>294</v>
      </c>
      <c r="T143" s="119"/>
      <c r="U143" s="63" t="s">
        <v>401</v>
      </c>
      <c r="V143" s="64" t="s">
        <v>294</v>
      </c>
      <c r="W143" s="119"/>
      <c r="X143" s="63" t="s">
        <v>401</v>
      </c>
      <c r="Y143" s="64" t="s">
        <v>294</v>
      </c>
      <c r="Z143" s="125"/>
      <c r="AA143" s="63" t="s">
        <v>401</v>
      </c>
      <c r="AB143" s="64" t="s">
        <v>294</v>
      </c>
      <c r="AC143" s="125"/>
      <c r="AD143" s="63" t="s">
        <v>401</v>
      </c>
      <c r="AE143" s="64" t="s">
        <v>294</v>
      </c>
      <c r="AF143" s="116"/>
      <c r="AG143" s="57" t="s">
        <v>401</v>
      </c>
      <c r="AH143" s="33" t="s">
        <v>294</v>
      </c>
    </row>
    <row r="144" spans="1:258" ht="18" x14ac:dyDescent="0.25">
      <c r="A144" s="35" t="s">
        <v>343</v>
      </c>
      <c r="B144" s="72"/>
      <c r="C144" s="72"/>
      <c r="D144" s="73"/>
      <c r="E144" s="73"/>
      <c r="F144" s="73"/>
      <c r="G144" s="73"/>
      <c r="H144" s="72"/>
      <c r="I144" s="72"/>
      <c r="J144" s="73"/>
      <c r="K144" s="73"/>
      <c r="L144" s="73"/>
      <c r="M144" s="73"/>
      <c r="N144" s="72"/>
      <c r="O144" s="72"/>
      <c r="P144" s="73"/>
      <c r="Q144" s="73"/>
      <c r="R144" s="73"/>
      <c r="S144" s="73"/>
      <c r="T144" s="72"/>
      <c r="U144" s="72"/>
      <c r="V144" s="73"/>
      <c r="W144" s="73"/>
      <c r="X144" s="73"/>
      <c r="Y144" s="73"/>
      <c r="Z144" s="72"/>
      <c r="AA144" s="72"/>
      <c r="AB144" s="73"/>
      <c r="AC144" s="73"/>
      <c r="AD144" s="73"/>
      <c r="AE144" s="73"/>
      <c r="AF144" s="35"/>
      <c r="AG144" s="35"/>
      <c r="AH144" s="48"/>
    </row>
    <row r="145" spans="1:34" x14ac:dyDescent="0.2">
      <c r="A145" s="36" t="s">
        <v>351</v>
      </c>
      <c r="B145" s="39">
        <v>177</v>
      </c>
      <c r="C145" s="67">
        <v>137</v>
      </c>
      <c r="D145" s="70">
        <v>77.4011</v>
      </c>
      <c r="E145" s="75">
        <v>156</v>
      </c>
      <c r="F145" s="75">
        <v>103</v>
      </c>
      <c r="G145" s="70">
        <v>66.025599999999997</v>
      </c>
      <c r="H145" s="39">
        <v>158</v>
      </c>
      <c r="I145" s="67">
        <v>127</v>
      </c>
      <c r="J145" s="70">
        <v>80.3797</v>
      </c>
      <c r="K145" s="67">
        <v>180</v>
      </c>
      <c r="L145" s="67">
        <v>131</v>
      </c>
      <c r="M145" s="70">
        <v>72.777799999999999</v>
      </c>
      <c r="N145" s="39">
        <v>164</v>
      </c>
      <c r="O145" s="67">
        <v>137</v>
      </c>
      <c r="P145" s="70">
        <v>83.536600000000007</v>
      </c>
      <c r="Q145" s="67">
        <v>169</v>
      </c>
      <c r="R145" s="67">
        <v>114</v>
      </c>
      <c r="S145" s="70">
        <v>67.455600000000004</v>
      </c>
      <c r="T145" s="39">
        <v>190</v>
      </c>
      <c r="U145" s="67">
        <v>159</v>
      </c>
      <c r="V145" s="70">
        <v>83.684200000000004</v>
      </c>
      <c r="W145" s="67">
        <v>194</v>
      </c>
      <c r="X145" s="67">
        <v>123</v>
      </c>
      <c r="Y145" s="70">
        <v>63.402099999999997</v>
      </c>
      <c r="Z145" s="39">
        <v>180</v>
      </c>
      <c r="AA145" s="67">
        <v>138</v>
      </c>
      <c r="AB145" s="70">
        <v>76.666700000000006</v>
      </c>
      <c r="AC145" s="67">
        <v>212</v>
      </c>
      <c r="AD145" s="67">
        <v>98</v>
      </c>
      <c r="AE145" s="70">
        <v>46.226399999999998</v>
      </c>
      <c r="AF145" s="39">
        <v>333</v>
      </c>
      <c r="AG145" s="40">
        <v>279</v>
      </c>
      <c r="AH145" s="41">
        <v>83.783799999999999</v>
      </c>
    </row>
    <row r="146" spans="1:34" x14ac:dyDescent="0.2">
      <c r="A146" s="36" t="s">
        <v>61</v>
      </c>
      <c r="B146" s="39">
        <v>112</v>
      </c>
      <c r="C146" s="67">
        <v>87</v>
      </c>
      <c r="D146" s="70">
        <v>77.678600000000003</v>
      </c>
      <c r="E146" s="75">
        <v>133</v>
      </c>
      <c r="F146" s="75">
        <v>93</v>
      </c>
      <c r="G146" s="70">
        <v>69.924800000000005</v>
      </c>
      <c r="H146" s="39">
        <v>146</v>
      </c>
      <c r="I146" s="67">
        <v>129</v>
      </c>
      <c r="J146" s="70">
        <v>88.356200000000001</v>
      </c>
      <c r="K146" s="67">
        <v>143</v>
      </c>
      <c r="L146" s="67">
        <v>107</v>
      </c>
      <c r="M146" s="70">
        <v>74.825199999999995</v>
      </c>
      <c r="N146" s="39">
        <v>130</v>
      </c>
      <c r="O146" s="67">
        <v>109</v>
      </c>
      <c r="P146" s="70">
        <v>83.846199999999996</v>
      </c>
      <c r="Q146" s="67">
        <v>125</v>
      </c>
      <c r="R146" s="67">
        <v>97</v>
      </c>
      <c r="S146" s="70">
        <v>77.599999999999994</v>
      </c>
      <c r="T146" s="39">
        <v>157</v>
      </c>
      <c r="U146" s="67">
        <v>133</v>
      </c>
      <c r="V146" s="70">
        <v>84.713399999999993</v>
      </c>
      <c r="W146" s="67">
        <v>167</v>
      </c>
      <c r="X146" s="67">
        <v>106</v>
      </c>
      <c r="Y146" s="70">
        <v>63.473100000000002</v>
      </c>
      <c r="Z146" s="39">
        <v>134</v>
      </c>
      <c r="AA146" s="67">
        <v>98</v>
      </c>
      <c r="AB146" s="70">
        <v>73.134299999999996</v>
      </c>
      <c r="AC146" s="67">
        <v>173</v>
      </c>
      <c r="AD146" s="67">
        <v>93</v>
      </c>
      <c r="AE146" s="70">
        <v>53.757199999999997</v>
      </c>
      <c r="AF146" s="39">
        <v>255</v>
      </c>
      <c r="AG146" s="40">
        <v>226</v>
      </c>
      <c r="AH146" s="41">
        <v>88.627499999999998</v>
      </c>
    </row>
    <row r="147" spans="1:34" x14ac:dyDescent="0.2">
      <c r="A147" s="36" t="s">
        <v>64</v>
      </c>
      <c r="B147" s="39">
        <v>146</v>
      </c>
      <c r="C147" s="67">
        <v>90</v>
      </c>
      <c r="D147" s="70">
        <v>61.643799999999999</v>
      </c>
      <c r="E147" s="75">
        <v>147</v>
      </c>
      <c r="F147" s="75">
        <v>86</v>
      </c>
      <c r="G147" s="70">
        <v>58.503399999999999</v>
      </c>
      <c r="H147" s="39">
        <v>156</v>
      </c>
      <c r="I147" s="67">
        <v>96</v>
      </c>
      <c r="J147" s="70">
        <v>61.538499999999999</v>
      </c>
      <c r="K147" s="67">
        <v>170</v>
      </c>
      <c r="L147" s="67">
        <v>99</v>
      </c>
      <c r="M147" s="70">
        <v>58.235300000000002</v>
      </c>
      <c r="N147" s="39">
        <v>142</v>
      </c>
      <c r="O147" s="67">
        <v>89</v>
      </c>
      <c r="P147" s="70">
        <v>62.676099999999998</v>
      </c>
      <c r="Q147" s="67">
        <v>137</v>
      </c>
      <c r="R147" s="67">
        <v>80</v>
      </c>
      <c r="S147" s="70">
        <v>58.394199999999998</v>
      </c>
      <c r="T147" s="39">
        <v>172</v>
      </c>
      <c r="U147" s="67">
        <v>120</v>
      </c>
      <c r="V147" s="70">
        <v>69.767399999999995</v>
      </c>
      <c r="W147" s="67">
        <v>172</v>
      </c>
      <c r="X147" s="67">
        <v>89</v>
      </c>
      <c r="Y147" s="70">
        <v>51.744199999999999</v>
      </c>
      <c r="Z147" s="39">
        <v>139</v>
      </c>
      <c r="AA147" s="67">
        <v>80</v>
      </c>
      <c r="AB147" s="70">
        <v>57.554000000000002</v>
      </c>
      <c r="AC147" s="67">
        <v>146</v>
      </c>
      <c r="AD147" s="67">
        <v>65</v>
      </c>
      <c r="AE147" s="70">
        <v>44.520499999999998</v>
      </c>
      <c r="AF147" s="39">
        <v>279</v>
      </c>
      <c r="AG147" s="40">
        <v>207</v>
      </c>
      <c r="AH147" s="41">
        <v>74.1935</v>
      </c>
    </row>
    <row r="148" spans="1:34" x14ac:dyDescent="0.2">
      <c r="A148" s="36" t="s">
        <v>65</v>
      </c>
      <c r="B148" s="39">
        <v>160</v>
      </c>
      <c r="C148" s="67">
        <v>110</v>
      </c>
      <c r="D148" s="70">
        <v>68.75</v>
      </c>
      <c r="E148" s="75">
        <v>212</v>
      </c>
      <c r="F148" s="75">
        <v>123</v>
      </c>
      <c r="G148" s="70">
        <v>58.018900000000002</v>
      </c>
      <c r="H148" s="39">
        <v>165</v>
      </c>
      <c r="I148" s="67">
        <v>111</v>
      </c>
      <c r="J148" s="70">
        <v>67.2727</v>
      </c>
      <c r="K148" s="67">
        <v>197</v>
      </c>
      <c r="L148" s="67">
        <v>98</v>
      </c>
      <c r="M148" s="70">
        <v>49.746200000000002</v>
      </c>
      <c r="N148" s="39">
        <v>182</v>
      </c>
      <c r="O148" s="67">
        <v>118</v>
      </c>
      <c r="P148" s="70">
        <v>64.8352</v>
      </c>
      <c r="Q148" s="67">
        <v>164</v>
      </c>
      <c r="R148" s="67">
        <v>91</v>
      </c>
      <c r="S148" s="70">
        <v>55.4878</v>
      </c>
      <c r="T148" s="39">
        <v>167</v>
      </c>
      <c r="U148" s="67">
        <v>129</v>
      </c>
      <c r="V148" s="70">
        <v>77.245500000000007</v>
      </c>
      <c r="W148" s="67">
        <v>175</v>
      </c>
      <c r="X148" s="67">
        <v>109</v>
      </c>
      <c r="Y148" s="70">
        <v>62.285699999999999</v>
      </c>
      <c r="Z148" s="39">
        <v>152</v>
      </c>
      <c r="AA148" s="67">
        <v>109</v>
      </c>
      <c r="AB148" s="70">
        <v>71.710499999999996</v>
      </c>
      <c r="AC148" s="67">
        <v>188</v>
      </c>
      <c r="AD148" s="67">
        <v>76</v>
      </c>
      <c r="AE148" s="70">
        <v>40.4255</v>
      </c>
      <c r="AF148" s="39">
        <v>346</v>
      </c>
      <c r="AG148" s="40">
        <v>246</v>
      </c>
      <c r="AH148" s="41">
        <v>71.098299999999995</v>
      </c>
    </row>
    <row r="149" spans="1:34" x14ac:dyDescent="0.2">
      <c r="A149" s="36" t="s">
        <v>68</v>
      </c>
      <c r="B149" s="39">
        <v>92</v>
      </c>
      <c r="C149" s="67">
        <v>69</v>
      </c>
      <c r="D149" s="70">
        <v>75</v>
      </c>
      <c r="E149" s="75">
        <v>83</v>
      </c>
      <c r="F149" s="75">
        <v>65</v>
      </c>
      <c r="G149" s="70">
        <v>78.313299999999998</v>
      </c>
      <c r="H149" s="39">
        <v>115</v>
      </c>
      <c r="I149" s="67">
        <v>97</v>
      </c>
      <c r="J149" s="70">
        <v>84.347800000000007</v>
      </c>
      <c r="K149" s="67">
        <v>109</v>
      </c>
      <c r="L149" s="67">
        <v>82</v>
      </c>
      <c r="M149" s="70">
        <v>75.229399999999998</v>
      </c>
      <c r="N149" s="39">
        <v>87</v>
      </c>
      <c r="O149" s="67">
        <v>80</v>
      </c>
      <c r="P149" s="70">
        <v>91.953999999999994</v>
      </c>
      <c r="Q149" s="67">
        <v>123</v>
      </c>
      <c r="R149" s="67">
        <v>91</v>
      </c>
      <c r="S149" s="70">
        <v>73.983699999999999</v>
      </c>
      <c r="T149" s="39">
        <v>108</v>
      </c>
      <c r="U149" s="67">
        <v>93</v>
      </c>
      <c r="V149" s="70">
        <v>86.111099999999993</v>
      </c>
      <c r="W149" s="67">
        <v>144</v>
      </c>
      <c r="X149" s="67">
        <v>100</v>
      </c>
      <c r="Y149" s="70">
        <v>69.444400000000002</v>
      </c>
      <c r="Z149" s="39">
        <v>104</v>
      </c>
      <c r="AA149" s="67">
        <v>86</v>
      </c>
      <c r="AB149" s="70">
        <v>82.692300000000003</v>
      </c>
      <c r="AC149" s="67">
        <v>124</v>
      </c>
      <c r="AD149" s="67">
        <v>70</v>
      </c>
      <c r="AE149" s="70">
        <v>56.451599999999999</v>
      </c>
      <c r="AF149" s="39">
        <v>210</v>
      </c>
      <c r="AG149" s="40">
        <v>180</v>
      </c>
      <c r="AH149" s="41">
        <v>85.714299999999994</v>
      </c>
    </row>
    <row r="150" spans="1:34" x14ac:dyDescent="0.2">
      <c r="A150" s="36" t="s">
        <v>77</v>
      </c>
      <c r="B150" s="39">
        <v>87</v>
      </c>
      <c r="C150" s="67">
        <v>72</v>
      </c>
      <c r="D150" s="70">
        <v>82.758600000000001</v>
      </c>
      <c r="E150" s="75">
        <v>94</v>
      </c>
      <c r="F150" s="75">
        <v>65</v>
      </c>
      <c r="G150" s="70">
        <v>69.148899999999998</v>
      </c>
      <c r="H150" s="39">
        <v>83</v>
      </c>
      <c r="I150" s="67">
        <v>64</v>
      </c>
      <c r="J150" s="70">
        <v>77.108400000000003</v>
      </c>
      <c r="K150" s="67">
        <v>99</v>
      </c>
      <c r="L150" s="67">
        <v>78</v>
      </c>
      <c r="M150" s="70">
        <v>78.787899999999993</v>
      </c>
      <c r="N150" s="39">
        <v>86</v>
      </c>
      <c r="O150" s="67">
        <v>71</v>
      </c>
      <c r="P150" s="70">
        <v>82.558099999999996</v>
      </c>
      <c r="Q150" s="67">
        <v>117</v>
      </c>
      <c r="R150" s="67">
        <v>87</v>
      </c>
      <c r="S150" s="70">
        <v>74.358999999999995</v>
      </c>
      <c r="T150" s="39">
        <v>78</v>
      </c>
      <c r="U150" s="67">
        <v>66</v>
      </c>
      <c r="V150" s="70">
        <v>84.615399999999994</v>
      </c>
      <c r="W150" s="67">
        <v>97</v>
      </c>
      <c r="X150" s="67">
        <v>68</v>
      </c>
      <c r="Y150" s="70">
        <v>70.103099999999998</v>
      </c>
      <c r="Z150" s="39">
        <v>79</v>
      </c>
      <c r="AA150" s="67">
        <v>62</v>
      </c>
      <c r="AB150" s="70">
        <v>78.480999999999995</v>
      </c>
      <c r="AC150" s="67">
        <v>106</v>
      </c>
      <c r="AD150" s="67">
        <v>58</v>
      </c>
      <c r="AE150" s="70">
        <v>54.716999999999999</v>
      </c>
      <c r="AF150" s="39">
        <v>203</v>
      </c>
      <c r="AG150" s="40">
        <v>169</v>
      </c>
      <c r="AH150" s="41">
        <v>83.251199999999997</v>
      </c>
    </row>
    <row r="151" spans="1:34" x14ac:dyDescent="0.2">
      <c r="A151" s="36" t="s">
        <v>80</v>
      </c>
      <c r="B151" s="39">
        <v>130</v>
      </c>
      <c r="C151" s="67">
        <v>84</v>
      </c>
      <c r="D151" s="70">
        <v>64.615399999999994</v>
      </c>
      <c r="E151" s="75">
        <v>121</v>
      </c>
      <c r="F151" s="75">
        <v>70</v>
      </c>
      <c r="G151" s="70">
        <v>57.851199999999999</v>
      </c>
      <c r="H151" s="39">
        <v>130</v>
      </c>
      <c r="I151" s="67">
        <v>100</v>
      </c>
      <c r="J151" s="70">
        <v>76.923100000000005</v>
      </c>
      <c r="K151" s="67">
        <v>152</v>
      </c>
      <c r="L151" s="67">
        <v>94</v>
      </c>
      <c r="M151" s="70">
        <v>61.842100000000002</v>
      </c>
      <c r="N151" s="39">
        <v>117</v>
      </c>
      <c r="O151" s="67">
        <v>85</v>
      </c>
      <c r="P151" s="70">
        <v>72.649600000000007</v>
      </c>
      <c r="Q151" s="67">
        <v>147</v>
      </c>
      <c r="R151" s="67">
        <v>85</v>
      </c>
      <c r="S151" s="70">
        <v>57.823099999999997</v>
      </c>
      <c r="T151" s="39">
        <v>134</v>
      </c>
      <c r="U151" s="67">
        <v>108</v>
      </c>
      <c r="V151" s="70">
        <v>80.596999999999994</v>
      </c>
      <c r="W151" s="67">
        <v>155</v>
      </c>
      <c r="X151" s="67">
        <v>91</v>
      </c>
      <c r="Y151" s="70">
        <v>58.709699999999998</v>
      </c>
      <c r="Z151" s="39">
        <v>122</v>
      </c>
      <c r="AA151" s="67">
        <v>73</v>
      </c>
      <c r="AB151" s="70">
        <v>59.836100000000002</v>
      </c>
      <c r="AC151" s="67">
        <v>151</v>
      </c>
      <c r="AD151" s="67">
        <v>66</v>
      </c>
      <c r="AE151" s="70">
        <v>43.708599999999997</v>
      </c>
      <c r="AF151" s="39">
        <v>264</v>
      </c>
      <c r="AG151" s="40">
        <v>192</v>
      </c>
      <c r="AH151" s="41">
        <v>72.7273</v>
      </c>
    </row>
    <row r="152" spans="1:34" ht="12.75" customHeight="1" x14ac:dyDescent="0.2">
      <c r="A152" s="36" t="s">
        <v>378</v>
      </c>
      <c r="B152" s="39">
        <v>36</v>
      </c>
      <c r="C152" s="67">
        <v>27</v>
      </c>
      <c r="D152" s="70">
        <v>75</v>
      </c>
      <c r="E152" s="75">
        <v>28</v>
      </c>
      <c r="F152" s="75">
        <v>18</v>
      </c>
      <c r="G152" s="70">
        <v>64.285700000000006</v>
      </c>
      <c r="H152" s="39">
        <v>33</v>
      </c>
      <c r="I152" s="67">
        <v>30</v>
      </c>
      <c r="J152" s="70">
        <v>90.909099999999995</v>
      </c>
      <c r="K152" s="67">
        <v>51</v>
      </c>
      <c r="L152" s="67">
        <v>40</v>
      </c>
      <c r="M152" s="70">
        <v>78.431399999999996</v>
      </c>
      <c r="N152" s="39">
        <v>43</v>
      </c>
      <c r="O152" s="67">
        <v>32</v>
      </c>
      <c r="P152" s="70">
        <v>74.418599999999998</v>
      </c>
      <c r="Q152" s="67">
        <v>44</v>
      </c>
      <c r="R152" s="67">
        <v>35</v>
      </c>
      <c r="S152" s="70">
        <v>79.545500000000004</v>
      </c>
      <c r="T152" s="39">
        <v>46</v>
      </c>
      <c r="U152" s="67">
        <v>42</v>
      </c>
      <c r="V152" s="70">
        <v>91.304299999999998</v>
      </c>
      <c r="W152" s="67">
        <v>58</v>
      </c>
      <c r="X152" s="67">
        <v>40</v>
      </c>
      <c r="Y152" s="70">
        <v>68.965500000000006</v>
      </c>
      <c r="Z152" s="39">
        <v>42</v>
      </c>
      <c r="AA152" s="67">
        <v>36</v>
      </c>
      <c r="AB152" s="70">
        <v>85.714299999999994</v>
      </c>
      <c r="AC152" s="67">
        <v>55</v>
      </c>
      <c r="AD152" s="67">
        <v>29</v>
      </c>
      <c r="AE152" s="70">
        <v>52.7273</v>
      </c>
      <c r="AF152" s="39">
        <v>87</v>
      </c>
      <c r="AG152" s="40">
        <v>71</v>
      </c>
      <c r="AH152" s="41">
        <v>81.609200000000001</v>
      </c>
    </row>
    <row r="153" spans="1:34" x14ac:dyDescent="0.2">
      <c r="A153" s="36" t="s">
        <v>82</v>
      </c>
      <c r="B153" s="39">
        <v>161</v>
      </c>
      <c r="C153" s="67">
        <v>57</v>
      </c>
      <c r="D153" s="70">
        <v>35.403700000000001</v>
      </c>
      <c r="E153" s="75">
        <v>163</v>
      </c>
      <c r="F153" s="75">
        <v>51</v>
      </c>
      <c r="G153" s="70">
        <v>31.2883</v>
      </c>
      <c r="H153" s="39">
        <v>176</v>
      </c>
      <c r="I153" s="67">
        <v>70</v>
      </c>
      <c r="J153" s="70">
        <v>39.7727</v>
      </c>
      <c r="K153" s="67">
        <v>197</v>
      </c>
      <c r="L153" s="67">
        <v>55</v>
      </c>
      <c r="M153" s="70">
        <v>27.918800000000001</v>
      </c>
      <c r="N153" s="39">
        <v>160</v>
      </c>
      <c r="O153" s="67">
        <v>58</v>
      </c>
      <c r="P153" s="70">
        <v>36.25</v>
      </c>
      <c r="Q153" s="67">
        <v>184</v>
      </c>
      <c r="R153" s="67">
        <v>47</v>
      </c>
      <c r="S153" s="70">
        <v>25.543500000000002</v>
      </c>
      <c r="T153" s="39">
        <v>167</v>
      </c>
      <c r="U153" s="67">
        <v>75</v>
      </c>
      <c r="V153" s="70">
        <v>44.910200000000003</v>
      </c>
      <c r="W153" s="67">
        <v>158</v>
      </c>
      <c r="X153" s="67">
        <v>39</v>
      </c>
      <c r="Y153" s="70">
        <v>24.683499999999999</v>
      </c>
      <c r="Z153" s="39">
        <v>167</v>
      </c>
      <c r="AA153" s="67">
        <v>48</v>
      </c>
      <c r="AB153" s="70">
        <v>28.7425</v>
      </c>
      <c r="AC153" s="67">
        <v>173</v>
      </c>
      <c r="AD153" s="67">
        <v>37</v>
      </c>
      <c r="AE153" s="70">
        <v>21.3873</v>
      </c>
      <c r="AF153" s="39">
        <v>344</v>
      </c>
      <c r="AG153" s="40">
        <v>144</v>
      </c>
      <c r="AH153" s="41">
        <v>41.860500000000002</v>
      </c>
    </row>
    <row r="154" spans="1:34" x14ac:dyDescent="0.2">
      <c r="A154" s="36" t="s">
        <v>84</v>
      </c>
      <c r="B154" s="39">
        <v>779</v>
      </c>
      <c r="C154" s="67">
        <v>508</v>
      </c>
      <c r="D154" s="70">
        <v>65.211799999999997</v>
      </c>
      <c r="E154" s="75">
        <v>818</v>
      </c>
      <c r="F154" s="75">
        <v>511</v>
      </c>
      <c r="G154" s="70">
        <v>62.4694</v>
      </c>
      <c r="H154" s="39">
        <v>804</v>
      </c>
      <c r="I154" s="67">
        <v>550</v>
      </c>
      <c r="J154" s="70">
        <v>68.408000000000001</v>
      </c>
      <c r="K154" s="67">
        <v>867</v>
      </c>
      <c r="L154" s="67">
        <v>617</v>
      </c>
      <c r="M154" s="70">
        <v>71.164900000000003</v>
      </c>
      <c r="N154" s="39">
        <v>816</v>
      </c>
      <c r="O154" s="67">
        <v>575</v>
      </c>
      <c r="P154" s="70">
        <v>70.465699999999998</v>
      </c>
      <c r="Q154" s="67">
        <v>862</v>
      </c>
      <c r="R154" s="67">
        <v>549</v>
      </c>
      <c r="S154" s="70">
        <v>63.689100000000003</v>
      </c>
      <c r="T154" s="39">
        <v>799</v>
      </c>
      <c r="U154" s="67">
        <v>628</v>
      </c>
      <c r="V154" s="70">
        <v>78.598200000000006</v>
      </c>
      <c r="W154" s="67">
        <v>848</v>
      </c>
      <c r="X154" s="67">
        <v>458</v>
      </c>
      <c r="Y154" s="70">
        <v>54.009399999999999</v>
      </c>
      <c r="Z154" s="39">
        <v>1841</v>
      </c>
      <c r="AA154" s="67">
        <v>1331</v>
      </c>
      <c r="AB154" s="70">
        <v>72.297700000000006</v>
      </c>
      <c r="AC154" s="67">
        <v>1280</v>
      </c>
      <c r="AD154" s="67">
        <v>516</v>
      </c>
      <c r="AE154" s="70">
        <v>40.3125</v>
      </c>
      <c r="AF154" s="39">
        <v>1678</v>
      </c>
      <c r="AG154" s="40">
        <v>1256</v>
      </c>
      <c r="AH154" s="41">
        <v>74.850999999999999</v>
      </c>
    </row>
    <row r="155" spans="1:34" x14ac:dyDescent="0.2">
      <c r="A155" s="36" t="s">
        <v>94</v>
      </c>
      <c r="B155" s="39">
        <v>222</v>
      </c>
      <c r="C155" s="67">
        <v>134</v>
      </c>
      <c r="D155" s="70">
        <v>60.360399999999998</v>
      </c>
      <c r="E155" s="75">
        <v>227</v>
      </c>
      <c r="F155" s="75">
        <v>117</v>
      </c>
      <c r="G155" s="70">
        <v>51.541899999999998</v>
      </c>
      <c r="H155" s="39">
        <v>237</v>
      </c>
      <c r="I155" s="67">
        <v>136</v>
      </c>
      <c r="J155" s="70">
        <v>57.384</v>
      </c>
      <c r="K155" s="67">
        <v>239</v>
      </c>
      <c r="L155" s="67">
        <v>119</v>
      </c>
      <c r="M155" s="70">
        <v>49.790799999999997</v>
      </c>
      <c r="N155" s="39">
        <v>258</v>
      </c>
      <c r="O155" s="67">
        <v>163</v>
      </c>
      <c r="P155" s="70">
        <v>63.1783</v>
      </c>
      <c r="Q155" s="67">
        <v>236</v>
      </c>
      <c r="R155" s="67">
        <v>130</v>
      </c>
      <c r="S155" s="70">
        <v>55.084699999999998</v>
      </c>
      <c r="T155" s="39">
        <v>226</v>
      </c>
      <c r="U155" s="67">
        <v>161</v>
      </c>
      <c r="V155" s="70">
        <v>71.238900000000001</v>
      </c>
      <c r="W155" s="67">
        <v>257</v>
      </c>
      <c r="X155" s="67">
        <v>137</v>
      </c>
      <c r="Y155" s="70">
        <v>53.307400000000001</v>
      </c>
      <c r="Z155" s="39">
        <v>228</v>
      </c>
      <c r="AA155" s="67">
        <v>137</v>
      </c>
      <c r="AB155" s="70">
        <v>60.087699999999998</v>
      </c>
      <c r="AC155" s="67">
        <v>235</v>
      </c>
      <c r="AD155" s="67">
        <v>93</v>
      </c>
      <c r="AE155" s="70">
        <v>39.5745</v>
      </c>
      <c r="AF155" s="39">
        <v>494</v>
      </c>
      <c r="AG155" s="40">
        <v>343</v>
      </c>
      <c r="AH155" s="41">
        <v>69.433199999999999</v>
      </c>
    </row>
    <row r="156" spans="1:34" x14ac:dyDescent="0.2">
      <c r="A156" s="36" t="s">
        <v>365</v>
      </c>
      <c r="B156" s="39">
        <v>287</v>
      </c>
      <c r="C156" s="67">
        <v>180</v>
      </c>
      <c r="D156" s="70">
        <v>62.717799999999997</v>
      </c>
      <c r="E156" s="75">
        <v>281</v>
      </c>
      <c r="F156" s="75">
        <v>158</v>
      </c>
      <c r="G156" s="70">
        <v>56.227800000000002</v>
      </c>
      <c r="H156" s="39">
        <v>285</v>
      </c>
      <c r="I156" s="67">
        <v>183</v>
      </c>
      <c r="J156" s="70">
        <v>64.210499999999996</v>
      </c>
      <c r="K156" s="67">
        <v>336</v>
      </c>
      <c r="L156" s="67">
        <v>183</v>
      </c>
      <c r="M156" s="70">
        <v>54.464300000000001</v>
      </c>
      <c r="N156" s="39">
        <v>325</v>
      </c>
      <c r="O156" s="67">
        <v>216</v>
      </c>
      <c r="P156" s="70">
        <v>66.461500000000001</v>
      </c>
      <c r="Q156" s="67">
        <v>332</v>
      </c>
      <c r="R156" s="67">
        <v>183</v>
      </c>
      <c r="S156" s="70">
        <v>55.1205</v>
      </c>
      <c r="T156" s="39">
        <v>334</v>
      </c>
      <c r="U156" s="67">
        <v>239</v>
      </c>
      <c r="V156" s="70">
        <v>71.556899999999999</v>
      </c>
      <c r="W156" s="67">
        <v>366</v>
      </c>
      <c r="X156" s="67">
        <v>172</v>
      </c>
      <c r="Y156" s="70">
        <v>46.994500000000002</v>
      </c>
      <c r="Z156" s="39">
        <v>305</v>
      </c>
      <c r="AA156" s="67">
        <v>167</v>
      </c>
      <c r="AB156" s="70">
        <v>54.754100000000001</v>
      </c>
      <c r="AC156" s="67">
        <v>319</v>
      </c>
      <c r="AD156" s="67">
        <v>108</v>
      </c>
      <c r="AE156" s="70">
        <v>33.855800000000002</v>
      </c>
      <c r="AF156" s="39">
        <v>657</v>
      </c>
      <c r="AG156" s="40">
        <v>465</v>
      </c>
      <c r="AH156" s="41">
        <v>70.776300000000006</v>
      </c>
    </row>
    <row r="157" spans="1:34" x14ac:dyDescent="0.2">
      <c r="A157" s="36" t="s">
        <v>97</v>
      </c>
      <c r="B157" s="39">
        <v>89</v>
      </c>
      <c r="C157" s="67">
        <v>76</v>
      </c>
      <c r="D157" s="70">
        <v>85.393299999999996</v>
      </c>
      <c r="E157" s="75">
        <v>94</v>
      </c>
      <c r="F157" s="75">
        <v>63</v>
      </c>
      <c r="G157" s="70">
        <v>67.021299999999997</v>
      </c>
      <c r="H157" s="39">
        <v>113</v>
      </c>
      <c r="I157" s="67">
        <v>88</v>
      </c>
      <c r="J157" s="70">
        <v>77.876099999999994</v>
      </c>
      <c r="K157" s="67">
        <v>121</v>
      </c>
      <c r="L157" s="67">
        <v>86</v>
      </c>
      <c r="M157" s="70">
        <v>71.074399999999997</v>
      </c>
      <c r="N157" s="39">
        <v>99</v>
      </c>
      <c r="O157" s="67">
        <v>79</v>
      </c>
      <c r="P157" s="70">
        <v>79.798000000000002</v>
      </c>
      <c r="Q157" s="67">
        <v>99</v>
      </c>
      <c r="R157" s="67">
        <v>69</v>
      </c>
      <c r="S157" s="70">
        <v>69.697000000000003</v>
      </c>
      <c r="T157" s="39">
        <v>94</v>
      </c>
      <c r="U157" s="67">
        <v>81</v>
      </c>
      <c r="V157" s="70">
        <v>86.170199999999994</v>
      </c>
      <c r="W157" s="67">
        <v>96</v>
      </c>
      <c r="X157" s="67">
        <v>66</v>
      </c>
      <c r="Y157" s="70">
        <v>68.75</v>
      </c>
      <c r="Z157" s="39">
        <v>103</v>
      </c>
      <c r="AA157" s="67">
        <v>66</v>
      </c>
      <c r="AB157" s="70">
        <v>64.077699999999993</v>
      </c>
      <c r="AC157" s="67">
        <v>103</v>
      </c>
      <c r="AD157" s="67">
        <v>48</v>
      </c>
      <c r="AE157" s="70">
        <v>46.601900000000001</v>
      </c>
      <c r="AF157" s="39">
        <v>198</v>
      </c>
      <c r="AG157" s="40">
        <v>163</v>
      </c>
      <c r="AH157" s="41">
        <v>82.3232</v>
      </c>
    </row>
    <row r="158" spans="1:34" x14ac:dyDescent="0.2">
      <c r="A158" s="36" t="s">
        <v>99</v>
      </c>
      <c r="B158" s="39">
        <v>213</v>
      </c>
      <c r="C158" s="67">
        <v>160</v>
      </c>
      <c r="D158" s="70">
        <v>75.117400000000004</v>
      </c>
      <c r="E158" s="75">
        <v>207</v>
      </c>
      <c r="F158" s="75">
        <v>146</v>
      </c>
      <c r="G158" s="70">
        <v>70.531400000000005</v>
      </c>
      <c r="H158" s="39">
        <v>228</v>
      </c>
      <c r="I158" s="67">
        <v>187</v>
      </c>
      <c r="J158" s="70">
        <v>82.017499999999998</v>
      </c>
      <c r="K158" s="67">
        <v>240</v>
      </c>
      <c r="L158" s="67">
        <v>166</v>
      </c>
      <c r="M158" s="70">
        <v>69.166700000000006</v>
      </c>
      <c r="N158" s="39">
        <v>233</v>
      </c>
      <c r="O158" s="67">
        <v>193</v>
      </c>
      <c r="P158" s="70">
        <v>82.832599999999999</v>
      </c>
      <c r="Q158" s="67">
        <v>253</v>
      </c>
      <c r="R158" s="67">
        <v>182</v>
      </c>
      <c r="S158" s="70">
        <v>71.936800000000005</v>
      </c>
      <c r="T158" s="39">
        <v>256</v>
      </c>
      <c r="U158" s="67">
        <v>223</v>
      </c>
      <c r="V158" s="70">
        <v>87.109399999999994</v>
      </c>
      <c r="W158" s="67">
        <v>266</v>
      </c>
      <c r="X158" s="67">
        <v>170</v>
      </c>
      <c r="Y158" s="70">
        <v>63.909799999999997</v>
      </c>
      <c r="Z158" s="39">
        <v>244</v>
      </c>
      <c r="AA158" s="67">
        <v>186</v>
      </c>
      <c r="AB158" s="70">
        <v>76.229500000000002</v>
      </c>
      <c r="AC158" s="67">
        <v>259</v>
      </c>
      <c r="AD158" s="67">
        <v>133</v>
      </c>
      <c r="AE158" s="70">
        <v>51.351399999999998</v>
      </c>
      <c r="AF158" s="39">
        <v>486</v>
      </c>
      <c r="AG158" s="40">
        <v>415</v>
      </c>
      <c r="AH158" s="41">
        <v>85.390900000000002</v>
      </c>
    </row>
    <row r="159" spans="1:34" x14ac:dyDescent="0.2">
      <c r="A159" s="36" t="s">
        <v>101</v>
      </c>
      <c r="B159" s="39">
        <v>144</v>
      </c>
      <c r="C159" s="67">
        <v>75</v>
      </c>
      <c r="D159" s="70">
        <v>52.083300000000001</v>
      </c>
      <c r="E159" s="75">
        <v>187</v>
      </c>
      <c r="F159" s="75">
        <v>88</v>
      </c>
      <c r="G159" s="70">
        <v>47.058799999999998</v>
      </c>
      <c r="H159" s="39">
        <v>169</v>
      </c>
      <c r="I159" s="67">
        <v>85</v>
      </c>
      <c r="J159" s="70">
        <v>50.295900000000003</v>
      </c>
      <c r="K159" s="67">
        <v>211</v>
      </c>
      <c r="L159" s="67">
        <v>95</v>
      </c>
      <c r="M159" s="70">
        <v>45.023699999999998</v>
      </c>
      <c r="N159" s="39">
        <v>196</v>
      </c>
      <c r="O159" s="67">
        <v>110</v>
      </c>
      <c r="P159" s="70">
        <v>56.122399999999999</v>
      </c>
      <c r="Q159" s="67">
        <v>218</v>
      </c>
      <c r="R159" s="67">
        <v>93</v>
      </c>
      <c r="S159" s="70">
        <v>42.660600000000002</v>
      </c>
      <c r="T159" s="39">
        <v>188</v>
      </c>
      <c r="U159" s="67">
        <v>129</v>
      </c>
      <c r="V159" s="70">
        <v>68.617000000000004</v>
      </c>
      <c r="W159" s="67">
        <v>210</v>
      </c>
      <c r="X159" s="67">
        <v>93</v>
      </c>
      <c r="Y159" s="70">
        <v>44.285699999999999</v>
      </c>
      <c r="Z159" s="39">
        <v>166</v>
      </c>
      <c r="AA159" s="67">
        <v>96</v>
      </c>
      <c r="AB159" s="70">
        <v>57.831299999999999</v>
      </c>
      <c r="AC159" s="67">
        <v>193</v>
      </c>
      <c r="AD159" s="67">
        <v>60</v>
      </c>
      <c r="AE159" s="70">
        <v>31.088100000000001</v>
      </c>
      <c r="AF159" s="39">
        <v>414</v>
      </c>
      <c r="AG159" s="40">
        <v>250</v>
      </c>
      <c r="AH159" s="41">
        <v>60.386499999999998</v>
      </c>
    </row>
    <row r="160" spans="1:34" ht="13.5" thickBot="1" x14ac:dyDescent="0.25">
      <c r="A160" s="43" t="s">
        <v>296</v>
      </c>
      <c r="B160" s="68">
        <f>SUM(B145:B159)</f>
        <v>2835</v>
      </c>
      <c r="C160" s="68">
        <f>SUM(C145:C159)</f>
        <v>1866</v>
      </c>
      <c r="D160" s="71">
        <f>(C160/B160)*100</f>
        <v>65.820105820105823</v>
      </c>
      <c r="E160" s="68">
        <f>SUM(E145:E159)</f>
        <v>2951</v>
      </c>
      <c r="F160" s="68">
        <f>SUM(F145:F159)</f>
        <v>1757</v>
      </c>
      <c r="G160" s="71">
        <f>(F160/E160)*100</f>
        <v>59.539139274822098</v>
      </c>
      <c r="H160" s="68">
        <f>SUM(H145:H159)</f>
        <v>2998</v>
      </c>
      <c r="I160" s="68">
        <f>SUM(I145:I159)</f>
        <v>2053</v>
      </c>
      <c r="J160" s="71">
        <f>(I160/H160)*100</f>
        <v>68.478985990660433</v>
      </c>
      <c r="K160" s="68">
        <f>SUM(K145:K159)</f>
        <v>3312</v>
      </c>
      <c r="L160" s="68">
        <f>SUM(L145:L159)</f>
        <v>2050</v>
      </c>
      <c r="M160" s="71">
        <f>(L160/K160)*100</f>
        <v>61.89613526570048</v>
      </c>
      <c r="N160" s="68">
        <f>SUM(N145:N159)</f>
        <v>3038</v>
      </c>
      <c r="O160" s="68">
        <f>SUM(O145:O159)</f>
        <v>2115</v>
      </c>
      <c r="P160" s="71">
        <f>(O160/N160)*100</f>
        <v>69.6181698485846</v>
      </c>
      <c r="Q160" s="68">
        <f>SUM(Q145:Q159)</f>
        <v>3210</v>
      </c>
      <c r="R160" s="68">
        <f>SUM(R145:R159)</f>
        <v>1933</v>
      </c>
      <c r="S160" s="71">
        <f>(R160/Q160)*100</f>
        <v>60.218068535825545</v>
      </c>
      <c r="T160" s="68">
        <f>SUM(T145:T159)</f>
        <v>3116</v>
      </c>
      <c r="U160" s="68">
        <f>SUM(U145:U159)</f>
        <v>2386</v>
      </c>
      <c r="V160" s="71">
        <f>(U160/T160)*100</f>
        <v>76.572528883183566</v>
      </c>
      <c r="W160" s="68">
        <f>SUM(W145:W159)</f>
        <v>3363</v>
      </c>
      <c r="X160" s="68">
        <f>SUM(X145:X159)</f>
        <v>1861</v>
      </c>
      <c r="Y160" s="71">
        <f>(X160/W160)*100</f>
        <v>55.337496283080576</v>
      </c>
      <c r="Z160" s="68">
        <f>SUM(Z145:Z159)</f>
        <v>4006</v>
      </c>
      <c r="AA160" s="68">
        <f>SUM(AA145:AA159)</f>
        <v>2713</v>
      </c>
      <c r="AB160" s="71">
        <f>(AA160/Z160)*100</f>
        <v>67.723414877683467</v>
      </c>
      <c r="AC160" s="68">
        <f>SUM(AC145:AC159)</f>
        <v>3717</v>
      </c>
      <c r="AD160" s="68">
        <f>SUM(AD145:AD159)</f>
        <v>1550</v>
      </c>
      <c r="AE160" s="71">
        <f>(AD160/AC160)*100</f>
        <v>41.700295937584073</v>
      </c>
      <c r="AF160" s="44">
        <f>SUM(AF145:AF159)</f>
        <v>6248</v>
      </c>
      <c r="AG160" s="44">
        <f>SUM(AG145:AG159)</f>
        <v>4606</v>
      </c>
      <c r="AH160" s="45">
        <f>(AG160/AF160)*100</f>
        <v>73.719590268886051</v>
      </c>
    </row>
    <row r="161" spans="1:258" s="30" customFormat="1" ht="25.5" customHeight="1" thickTop="1" x14ac:dyDescent="0.2">
      <c r="A161" s="110" t="s">
        <v>295</v>
      </c>
      <c r="B161" s="118" t="s">
        <v>433</v>
      </c>
      <c r="C161" s="120" t="s">
        <v>434</v>
      </c>
      <c r="D161" s="121"/>
      <c r="E161" s="118" t="s">
        <v>435</v>
      </c>
      <c r="F161" s="120" t="s">
        <v>436</v>
      </c>
      <c r="G161" s="121"/>
      <c r="H161" s="118" t="s">
        <v>439</v>
      </c>
      <c r="I161" s="120" t="s">
        <v>440</v>
      </c>
      <c r="J161" s="121"/>
      <c r="K161" s="118" t="s">
        <v>441</v>
      </c>
      <c r="L161" s="120" t="s">
        <v>442</v>
      </c>
      <c r="M161" s="121"/>
      <c r="N161" s="118" t="s">
        <v>444</v>
      </c>
      <c r="O161" s="120" t="s">
        <v>443</v>
      </c>
      <c r="P161" s="121"/>
      <c r="Q161" s="118" t="s">
        <v>449</v>
      </c>
      <c r="R161" s="120" t="s">
        <v>450</v>
      </c>
      <c r="S161" s="121"/>
      <c r="T161" s="118" t="s">
        <v>451</v>
      </c>
      <c r="U161" s="120" t="s">
        <v>452</v>
      </c>
      <c r="V161" s="121"/>
      <c r="W161" s="118" t="s">
        <v>445</v>
      </c>
      <c r="X161" s="120" t="s">
        <v>446</v>
      </c>
      <c r="Y161" s="121"/>
      <c r="Z161" s="132" t="s">
        <v>447</v>
      </c>
      <c r="AA161" s="120" t="s">
        <v>448</v>
      </c>
      <c r="AB161" s="121"/>
      <c r="AC161" s="132" t="s">
        <v>453</v>
      </c>
      <c r="AD161" s="120" t="s">
        <v>454</v>
      </c>
      <c r="AE161" s="121"/>
      <c r="AF161" s="117" t="s">
        <v>430</v>
      </c>
      <c r="AG161" s="105" t="s">
        <v>431</v>
      </c>
      <c r="AH161" s="114"/>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c r="IU161" s="29"/>
      <c r="IV161" s="29"/>
      <c r="IW161" s="29"/>
      <c r="IX161" s="29"/>
    </row>
    <row r="162" spans="1:258" s="34" customFormat="1" ht="25.5" customHeight="1" x14ac:dyDescent="0.2">
      <c r="A162" s="111"/>
      <c r="B162" s="119"/>
      <c r="C162" s="63" t="s">
        <v>401</v>
      </c>
      <c r="D162" s="64" t="s">
        <v>294</v>
      </c>
      <c r="E162" s="119"/>
      <c r="F162" s="63" t="s">
        <v>401</v>
      </c>
      <c r="G162" s="64" t="s">
        <v>294</v>
      </c>
      <c r="H162" s="119"/>
      <c r="I162" s="63" t="s">
        <v>401</v>
      </c>
      <c r="J162" s="64" t="s">
        <v>294</v>
      </c>
      <c r="K162" s="119"/>
      <c r="L162" s="63" t="s">
        <v>401</v>
      </c>
      <c r="M162" s="64" t="s">
        <v>294</v>
      </c>
      <c r="N162" s="119"/>
      <c r="O162" s="63" t="s">
        <v>401</v>
      </c>
      <c r="P162" s="64" t="s">
        <v>294</v>
      </c>
      <c r="Q162" s="119"/>
      <c r="R162" s="63" t="s">
        <v>401</v>
      </c>
      <c r="S162" s="64" t="s">
        <v>294</v>
      </c>
      <c r="T162" s="119"/>
      <c r="U162" s="63" t="s">
        <v>401</v>
      </c>
      <c r="V162" s="64" t="s">
        <v>294</v>
      </c>
      <c r="W162" s="119"/>
      <c r="X162" s="63" t="s">
        <v>401</v>
      </c>
      <c r="Y162" s="64" t="s">
        <v>294</v>
      </c>
      <c r="Z162" s="125"/>
      <c r="AA162" s="63" t="s">
        <v>401</v>
      </c>
      <c r="AB162" s="64" t="s">
        <v>294</v>
      </c>
      <c r="AC162" s="125"/>
      <c r="AD162" s="63" t="s">
        <v>401</v>
      </c>
      <c r="AE162" s="64" t="s">
        <v>294</v>
      </c>
      <c r="AF162" s="116"/>
      <c r="AG162" s="57" t="s">
        <v>401</v>
      </c>
      <c r="AH162" s="33" t="s">
        <v>294</v>
      </c>
    </row>
    <row r="163" spans="1:258" ht="18" x14ac:dyDescent="0.25">
      <c r="A163" s="35" t="s">
        <v>344</v>
      </c>
      <c r="B163" s="65"/>
      <c r="C163" s="65"/>
      <c r="D163" s="69"/>
      <c r="E163" s="69"/>
      <c r="F163" s="69"/>
      <c r="G163" s="69"/>
      <c r="H163" s="65"/>
      <c r="I163" s="65"/>
      <c r="J163" s="69"/>
      <c r="K163" s="69"/>
      <c r="L163" s="69"/>
      <c r="M163" s="69"/>
      <c r="N163" s="65"/>
      <c r="O163" s="65"/>
      <c r="P163" s="69"/>
      <c r="Q163" s="69"/>
      <c r="R163" s="69"/>
      <c r="S163" s="69"/>
      <c r="T163" s="65"/>
      <c r="U163" s="65"/>
      <c r="V163" s="69"/>
      <c r="W163" s="69"/>
      <c r="X163" s="69"/>
      <c r="Y163" s="69"/>
      <c r="Z163" s="65"/>
      <c r="AA163" s="65"/>
      <c r="AB163" s="69"/>
      <c r="AC163" s="69"/>
      <c r="AD163" s="69"/>
      <c r="AE163" s="69"/>
      <c r="AF163" s="36"/>
      <c r="AG163" s="36"/>
      <c r="AH163" s="37"/>
    </row>
    <row r="164" spans="1:258" ht="12.75" customHeight="1" x14ac:dyDescent="0.2">
      <c r="A164" s="36" t="s">
        <v>105</v>
      </c>
      <c r="B164" s="39">
        <v>941</v>
      </c>
      <c r="C164" s="67">
        <v>606</v>
      </c>
      <c r="D164" s="70">
        <v>64.399600000000007</v>
      </c>
      <c r="E164" s="75">
        <v>957</v>
      </c>
      <c r="F164" s="75">
        <v>580</v>
      </c>
      <c r="G164" s="70">
        <v>60.606099999999998</v>
      </c>
      <c r="H164" s="39">
        <v>991</v>
      </c>
      <c r="I164" s="67">
        <v>659</v>
      </c>
      <c r="J164" s="70">
        <v>66.498500000000007</v>
      </c>
      <c r="K164" s="67">
        <v>1054</v>
      </c>
      <c r="L164" s="67">
        <v>567</v>
      </c>
      <c r="M164" s="70">
        <v>53.795099999999998</v>
      </c>
      <c r="N164" s="39">
        <v>946</v>
      </c>
      <c r="O164" s="67">
        <v>655</v>
      </c>
      <c r="P164" s="70">
        <v>69.238900000000001</v>
      </c>
      <c r="Q164" s="67">
        <v>1078</v>
      </c>
      <c r="R164" s="67">
        <v>615</v>
      </c>
      <c r="S164" s="70">
        <v>57.0501</v>
      </c>
      <c r="T164" s="39">
        <v>937</v>
      </c>
      <c r="U164" s="67">
        <v>714</v>
      </c>
      <c r="V164" s="70">
        <v>76.200599999999994</v>
      </c>
      <c r="W164" s="67">
        <v>1088</v>
      </c>
      <c r="X164" s="67">
        <v>589</v>
      </c>
      <c r="Y164" s="70">
        <v>54.136000000000003</v>
      </c>
      <c r="Z164" s="39">
        <v>898</v>
      </c>
      <c r="AA164" s="67">
        <v>583</v>
      </c>
      <c r="AB164" s="70">
        <v>64.921999999999997</v>
      </c>
      <c r="AC164" s="67">
        <v>954</v>
      </c>
      <c r="AD164" s="67">
        <v>352</v>
      </c>
      <c r="AE164" s="70">
        <v>36.897300000000001</v>
      </c>
      <c r="AF164" s="39">
        <v>2024</v>
      </c>
      <c r="AG164" s="40">
        <v>1470</v>
      </c>
      <c r="AH164" s="41">
        <v>72.628500000000003</v>
      </c>
    </row>
    <row r="165" spans="1:258" ht="12.75" customHeight="1" x14ac:dyDescent="0.2">
      <c r="A165" s="36" t="s">
        <v>106</v>
      </c>
      <c r="B165" s="39">
        <v>143</v>
      </c>
      <c r="C165" s="67">
        <v>101</v>
      </c>
      <c r="D165" s="70">
        <v>70.629400000000004</v>
      </c>
      <c r="E165" s="75">
        <v>145</v>
      </c>
      <c r="F165" s="75">
        <v>105</v>
      </c>
      <c r="G165" s="70">
        <v>72.413799999999995</v>
      </c>
      <c r="H165" s="39">
        <v>125</v>
      </c>
      <c r="I165" s="67">
        <v>92</v>
      </c>
      <c r="J165" s="70">
        <v>73.599999999999994</v>
      </c>
      <c r="K165" s="67">
        <v>147</v>
      </c>
      <c r="L165" s="67">
        <v>100</v>
      </c>
      <c r="M165" s="70">
        <v>68.027199999999993</v>
      </c>
      <c r="N165" s="39">
        <v>123</v>
      </c>
      <c r="O165" s="67">
        <v>93</v>
      </c>
      <c r="P165" s="70">
        <v>75.609800000000007</v>
      </c>
      <c r="Q165" s="67">
        <v>163</v>
      </c>
      <c r="R165" s="67">
        <v>110</v>
      </c>
      <c r="S165" s="70">
        <v>67.484700000000004</v>
      </c>
      <c r="T165" s="39">
        <v>134</v>
      </c>
      <c r="U165" s="67">
        <v>105</v>
      </c>
      <c r="V165" s="70">
        <v>78.358199999999997</v>
      </c>
      <c r="W165" s="67">
        <v>143</v>
      </c>
      <c r="X165" s="67">
        <v>86</v>
      </c>
      <c r="Y165" s="70">
        <v>60.139899999999997</v>
      </c>
      <c r="Z165" s="39">
        <v>106</v>
      </c>
      <c r="AA165" s="67">
        <v>71</v>
      </c>
      <c r="AB165" s="70">
        <v>66.981099999999998</v>
      </c>
      <c r="AC165" s="67">
        <v>118</v>
      </c>
      <c r="AD165" s="67">
        <v>58</v>
      </c>
      <c r="AE165" s="70">
        <v>49.152500000000003</v>
      </c>
      <c r="AF165" s="39">
        <v>286</v>
      </c>
      <c r="AG165" s="40">
        <v>221</v>
      </c>
      <c r="AH165" s="41">
        <v>77.2727</v>
      </c>
    </row>
    <row r="166" spans="1:258" ht="12.75" customHeight="1" x14ac:dyDescent="0.2">
      <c r="A166" s="36" t="s">
        <v>107</v>
      </c>
      <c r="B166" s="39">
        <v>91</v>
      </c>
      <c r="C166" s="67">
        <v>71</v>
      </c>
      <c r="D166" s="70">
        <v>78.022000000000006</v>
      </c>
      <c r="E166" s="75">
        <v>107</v>
      </c>
      <c r="F166" s="75">
        <v>83</v>
      </c>
      <c r="G166" s="70">
        <v>77.570099999999996</v>
      </c>
      <c r="H166" s="39">
        <v>112</v>
      </c>
      <c r="I166" s="67">
        <v>99</v>
      </c>
      <c r="J166" s="70">
        <v>88.392899999999997</v>
      </c>
      <c r="K166" s="67">
        <v>106</v>
      </c>
      <c r="L166" s="67">
        <v>78</v>
      </c>
      <c r="M166" s="70">
        <v>73.584900000000005</v>
      </c>
      <c r="N166" s="39">
        <v>81</v>
      </c>
      <c r="O166" s="67">
        <v>68</v>
      </c>
      <c r="P166" s="70">
        <v>83.950599999999994</v>
      </c>
      <c r="Q166" s="67">
        <v>131</v>
      </c>
      <c r="R166" s="67">
        <v>107</v>
      </c>
      <c r="S166" s="70">
        <v>81.679400000000001</v>
      </c>
      <c r="T166" s="39">
        <v>83</v>
      </c>
      <c r="U166" s="67">
        <v>77</v>
      </c>
      <c r="V166" s="70">
        <v>92.771100000000004</v>
      </c>
      <c r="W166" s="67">
        <v>105</v>
      </c>
      <c r="X166" s="67">
        <v>73</v>
      </c>
      <c r="Y166" s="70">
        <v>69.523799999999994</v>
      </c>
      <c r="Z166" s="39">
        <v>93</v>
      </c>
      <c r="AA166" s="67">
        <v>71</v>
      </c>
      <c r="AB166" s="70">
        <v>76.344099999999997</v>
      </c>
      <c r="AC166" s="67">
        <v>85</v>
      </c>
      <c r="AD166" s="67">
        <v>37</v>
      </c>
      <c r="AE166" s="70">
        <v>43.529400000000003</v>
      </c>
      <c r="AF166" s="39">
        <v>212</v>
      </c>
      <c r="AG166" s="40">
        <v>174</v>
      </c>
      <c r="AH166" s="41">
        <v>82.075500000000005</v>
      </c>
    </row>
    <row r="167" spans="1:258" ht="12.75" customHeight="1" x14ac:dyDescent="0.2">
      <c r="A167" s="36" t="s">
        <v>108</v>
      </c>
      <c r="B167" s="39">
        <v>159</v>
      </c>
      <c r="C167" s="67">
        <v>94</v>
      </c>
      <c r="D167" s="70">
        <v>59.119500000000002</v>
      </c>
      <c r="E167" s="75">
        <v>157</v>
      </c>
      <c r="F167" s="75">
        <v>86</v>
      </c>
      <c r="G167" s="70">
        <v>54.777099999999997</v>
      </c>
      <c r="H167" s="39">
        <v>160</v>
      </c>
      <c r="I167" s="67">
        <v>96</v>
      </c>
      <c r="J167" s="70">
        <v>60</v>
      </c>
      <c r="K167" s="67">
        <v>151</v>
      </c>
      <c r="L167" s="67">
        <v>60</v>
      </c>
      <c r="M167" s="70">
        <v>39.735100000000003</v>
      </c>
      <c r="N167" s="39">
        <v>148</v>
      </c>
      <c r="O167" s="67">
        <v>106</v>
      </c>
      <c r="P167" s="70">
        <v>71.621600000000001</v>
      </c>
      <c r="Q167" s="67">
        <v>140</v>
      </c>
      <c r="R167" s="67">
        <v>58</v>
      </c>
      <c r="S167" s="70">
        <v>41.428600000000003</v>
      </c>
      <c r="T167" s="39">
        <v>130</v>
      </c>
      <c r="U167" s="67">
        <v>78</v>
      </c>
      <c r="V167" s="70">
        <v>60</v>
      </c>
      <c r="W167" s="67">
        <v>141</v>
      </c>
      <c r="X167" s="67">
        <v>46</v>
      </c>
      <c r="Y167" s="70">
        <v>32.624099999999999</v>
      </c>
      <c r="Z167" s="39">
        <v>138</v>
      </c>
      <c r="AA167" s="67">
        <v>53</v>
      </c>
      <c r="AB167" s="70">
        <v>38.405799999999999</v>
      </c>
      <c r="AC167" s="67">
        <v>122</v>
      </c>
      <c r="AD167" s="67">
        <v>29</v>
      </c>
      <c r="AE167" s="70">
        <v>23.770499999999998</v>
      </c>
      <c r="AF167" s="39">
        <v>288</v>
      </c>
      <c r="AG167" s="40">
        <v>222</v>
      </c>
      <c r="AH167" s="41">
        <v>77.083299999999994</v>
      </c>
    </row>
    <row r="168" spans="1:258" ht="12.75" customHeight="1" x14ac:dyDescent="0.2">
      <c r="A168" s="36" t="s">
        <v>109</v>
      </c>
      <c r="B168" s="39">
        <v>277</v>
      </c>
      <c r="C168" s="67">
        <v>197</v>
      </c>
      <c r="D168" s="70">
        <v>71.119100000000003</v>
      </c>
      <c r="E168" s="75">
        <v>291</v>
      </c>
      <c r="F168" s="75">
        <v>186</v>
      </c>
      <c r="G168" s="70">
        <v>63.917499999999997</v>
      </c>
      <c r="H168" s="39">
        <v>266</v>
      </c>
      <c r="I168" s="67">
        <v>185</v>
      </c>
      <c r="J168" s="70">
        <v>69.548900000000003</v>
      </c>
      <c r="K168" s="67">
        <v>288</v>
      </c>
      <c r="L168" s="67">
        <v>173</v>
      </c>
      <c r="M168" s="70">
        <v>60.069400000000002</v>
      </c>
      <c r="N168" s="39">
        <v>283</v>
      </c>
      <c r="O168" s="67">
        <v>213</v>
      </c>
      <c r="P168" s="70">
        <v>75.265000000000001</v>
      </c>
      <c r="Q168" s="67">
        <v>308</v>
      </c>
      <c r="R168" s="67">
        <v>202</v>
      </c>
      <c r="S168" s="70">
        <v>65.584400000000002</v>
      </c>
      <c r="T168" s="39">
        <v>263</v>
      </c>
      <c r="U168" s="67">
        <v>215</v>
      </c>
      <c r="V168" s="70">
        <v>81.748999999999995</v>
      </c>
      <c r="W168" s="67">
        <v>288</v>
      </c>
      <c r="X168" s="67">
        <v>174</v>
      </c>
      <c r="Y168" s="70">
        <v>60.416699999999999</v>
      </c>
      <c r="Z168" s="39">
        <v>242</v>
      </c>
      <c r="AA168" s="67">
        <v>164</v>
      </c>
      <c r="AB168" s="70">
        <v>67.768600000000006</v>
      </c>
      <c r="AC168" s="67">
        <v>245</v>
      </c>
      <c r="AD168" s="67">
        <v>98</v>
      </c>
      <c r="AE168" s="70">
        <v>40</v>
      </c>
      <c r="AF168" s="39">
        <v>591</v>
      </c>
      <c r="AG168" s="40">
        <v>445</v>
      </c>
      <c r="AH168" s="41">
        <v>75.296099999999996</v>
      </c>
    </row>
    <row r="169" spans="1:258" ht="12.75" customHeight="1" x14ac:dyDescent="0.2">
      <c r="A169" s="36" t="s">
        <v>110</v>
      </c>
      <c r="B169" s="39">
        <v>235</v>
      </c>
      <c r="C169" s="67">
        <v>149</v>
      </c>
      <c r="D169" s="70">
        <v>63.404299999999999</v>
      </c>
      <c r="E169" s="75">
        <v>229</v>
      </c>
      <c r="F169" s="75">
        <v>132</v>
      </c>
      <c r="G169" s="70">
        <v>57.6419</v>
      </c>
      <c r="H169" s="39">
        <v>249</v>
      </c>
      <c r="I169" s="67">
        <v>156</v>
      </c>
      <c r="J169" s="70">
        <v>62.650599999999997</v>
      </c>
      <c r="K169" s="67">
        <v>242</v>
      </c>
      <c r="L169" s="67">
        <v>136</v>
      </c>
      <c r="M169" s="70">
        <v>56.198300000000003</v>
      </c>
      <c r="N169" s="39">
        <v>274</v>
      </c>
      <c r="O169" s="67">
        <v>198</v>
      </c>
      <c r="P169" s="70">
        <v>72.262799999999999</v>
      </c>
      <c r="Q169" s="67">
        <v>229</v>
      </c>
      <c r="R169" s="67">
        <v>145</v>
      </c>
      <c r="S169" s="70">
        <v>63.318800000000003</v>
      </c>
      <c r="T169" s="39">
        <v>260</v>
      </c>
      <c r="U169" s="67">
        <v>207</v>
      </c>
      <c r="V169" s="70">
        <v>79.615399999999994</v>
      </c>
      <c r="W169" s="67">
        <v>281</v>
      </c>
      <c r="X169" s="67">
        <v>158</v>
      </c>
      <c r="Y169" s="70">
        <v>56.227800000000002</v>
      </c>
      <c r="Z169" s="39">
        <v>259</v>
      </c>
      <c r="AA169" s="67">
        <v>182</v>
      </c>
      <c r="AB169" s="70">
        <v>70.270300000000006</v>
      </c>
      <c r="AC169" s="67">
        <v>270</v>
      </c>
      <c r="AD169" s="67">
        <v>117</v>
      </c>
      <c r="AE169" s="70">
        <v>43.333300000000001</v>
      </c>
      <c r="AF169" s="39">
        <v>503</v>
      </c>
      <c r="AG169" s="40">
        <v>353</v>
      </c>
      <c r="AH169" s="41">
        <v>70.178899999999999</v>
      </c>
    </row>
    <row r="170" spans="1:258" ht="12.75" customHeight="1" x14ac:dyDescent="0.2">
      <c r="A170" s="36" t="s">
        <v>111</v>
      </c>
      <c r="B170" s="39">
        <v>52</v>
      </c>
      <c r="C170" s="67">
        <v>38</v>
      </c>
      <c r="D170" s="70">
        <v>73.076899999999995</v>
      </c>
      <c r="E170" s="75">
        <v>49</v>
      </c>
      <c r="F170" s="75">
        <v>34</v>
      </c>
      <c r="G170" s="70">
        <v>69.387799999999999</v>
      </c>
      <c r="H170" s="39">
        <v>64</v>
      </c>
      <c r="I170" s="67">
        <v>52</v>
      </c>
      <c r="J170" s="70">
        <v>81.25</v>
      </c>
      <c r="K170" s="67">
        <v>63</v>
      </c>
      <c r="L170" s="67">
        <v>44</v>
      </c>
      <c r="M170" s="70">
        <v>69.841300000000004</v>
      </c>
      <c r="N170" s="39">
        <v>59</v>
      </c>
      <c r="O170" s="67">
        <v>45</v>
      </c>
      <c r="P170" s="70">
        <v>76.271199999999993</v>
      </c>
      <c r="Q170" s="67">
        <v>47</v>
      </c>
      <c r="R170" s="67">
        <v>33</v>
      </c>
      <c r="S170" s="70">
        <v>70.212800000000001</v>
      </c>
      <c r="T170" s="39">
        <v>66</v>
      </c>
      <c r="U170" s="67">
        <v>57</v>
      </c>
      <c r="V170" s="70">
        <v>86.363600000000005</v>
      </c>
      <c r="W170" s="67">
        <v>62</v>
      </c>
      <c r="X170" s="67">
        <v>34</v>
      </c>
      <c r="Y170" s="70">
        <v>54.838700000000003</v>
      </c>
      <c r="Z170" s="39">
        <v>64</v>
      </c>
      <c r="AA170" s="67">
        <v>45</v>
      </c>
      <c r="AB170" s="70">
        <v>70.3125</v>
      </c>
      <c r="AC170" s="67">
        <v>51</v>
      </c>
      <c r="AD170" s="67">
        <v>20</v>
      </c>
      <c r="AE170" s="70">
        <v>39.215699999999998</v>
      </c>
      <c r="AF170" s="39">
        <v>106</v>
      </c>
      <c r="AG170" s="40">
        <v>70</v>
      </c>
      <c r="AH170" s="41">
        <v>66.037700000000001</v>
      </c>
    </row>
    <row r="171" spans="1:258" ht="12.75" customHeight="1" x14ac:dyDescent="0.2">
      <c r="A171" s="36" t="s">
        <v>112</v>
      </c>
      <c r="B171" s="39">
        <v>286</v>
      </c>
      <c r="C171" s="67">
        <v>224</v>
      </c>
      <c r="D171" s="70">
        <v>78.321700000000007</v>
      </c>
      <c r="E171" s="75">
        <v>332</v>
      </c>
      <c r="F171" s="75">
        <v>233</v>
      </c>
      <c r="G171" s="70">
        <v>70.180700000000002</v>
      </c>
      <c r="H171" s="39">
        <v>331</v>
      </c>
      <c r="I171" s="67">
        <v>247</v>
      </c>
      <c r="J171" s="70">
        <v>74.622399999999999</v>
      </c>
      <c r="K171" s="67">
        <v>372</v>
      </c>
      <c r="L171" s="67">
        <v>266</v>
      </c>
      <c r="M171" s="70">
        <v>71.505399999999995</v>
      </c>
      <c r="N171" s="39">
        <v>344</v>
      </c>
      <c r="O171" s="67">
        <v>293</v>
      </c>
      <c r="P171" s="70">
        <v>85.174400000000006</v>
      </c>
      <c r="Q171" s="67">
        <v>378</v>
      </c>
      <c r="R171" s="67">
        <v>277</v>
      </c>
      <c r="S171" s="70">
        <v>73.2804</v>
      </c>
      <c r="T171" s="39">
        <v>363</v>
      </c>
      <c r="U171" s="67">
        <v>293</v>
      </c>
      <c r="V171" s="70">
        <v>80.716300000000004</v>
      </c>
      <c r="W171" s="67">
        <v>383</v>
      </c>
      <c r="X171" s="67">
        <v>247</v>
      </c>
      <c r="Y171" s="70">
        <v>64.490899999999996</v>
      </c>
      <c r="Z171" s="39">
        <v>327</v>
      </c>
      <c r="AA171" s="67">
        <v>254</v>
      </c>
      <c r="AB171" s="70">
        <v>77.675799999999995</v>
      </c>
      <c r="AC171" s="67">
        <v>332</v>
      </c>
      <c r="AD171" s="67">
        <v>158</v>
      </c>
      <c r="AE171" s="70">
        <v>47.590400000000002</v>
      </c>
      <c r="AF171" s="39">
        <v>722</v>
      </c>
      <c r="AG171" s="40">
        <v>585</v>
      </c>
      <c r="AH171" s="41">
        <v>81.024900000000002</v>
      </c>
    </row>
    <row r="172" spans="1:258" ht="12.75" customHeight="1" x14ac:dyDescent="0.2">
      <c r="A172" s="36" t="s">
        <v>113</v>
      </c>
      <c r="B172" s="39">
        <v>160</v>
      </c>
      <c r="C172" s="67">
        <v>114</v>
      </c>
      <c r="D172" s="70">
        <v>71.25</v>
      </c>
      <c r="E172" s="75">
        <v>194</v>
      </c>
      <c r="F172" s="75">
        <v>117</v>
      </c>
      <c r="G172" s="70">
        <v>60.3093</v>
      </c>
      <c r="H172" s="39">
        <v>214</v>
      </c>
      <c r="I172" s="67">
        <v>143</v>
      </c>
      <c r="J172" s="70">
        <v>66.822400000000002</v>
      </c>
      <c r="K172" s="67">
        <v>197</v>
      </c>
      <c r="L172" s="67">
        <v>113</v>
      </c>
      <c r="M172" s="70">
        <v>57.360399999999998</v>
      </c>
      <c r="N172" s="39">
        <v>217</v>
      </c>
      <c r="O172" s="67">
        <v>155</v>
      </c>
      <c r="P172" s="70">
        <v>71.428600000000003</v>
      </c>
      <c r="Q172" s="67">
        <v>205</v>
      </c>
      <c r="R172" s="67">
        <v>143</v>
      </c>
      <c r="S172" s="70">
        <v>69.756100000000004</v>
      </c>
      <c r="T172" s="39">
        <v>226</v>
      </c>
      <c r="U172" s="67">
        <v>168</v>
      </c>
      <c r="V172" s="70">
        <v>74.336299999999994</v>
      </c>
      <c r="W172" s="67">
        <v>269</v>
      </c>
      <c r="X172" s="67">
        <v>158</v>
      </c>
      <c r="Y172" s="70">
        <v>58.7361</v>
      </c>
      <c r="Z172" s="39">
        <v>216</v>
      </c>
      <c r="AA172" s="67">
        <v>158</v>
      </c>
      <c r="AB172" s="70">
        <v>73.148099999999999</v>
      </c>
      <c r="AC172" s="67">
        <v>245</v>
      </c>
      <c r="AD172" s="67">
        <v>108</v>
      </c>
      <c r="AE172" s="70">
        <v>44.081600000000002</v>
      </c>
      <c r="AF172" s="39">
        <v>422</v>
      </c>
      <c r="AG172" s="40">
        <v>327</v>
      </c>
      <c r="AH172" s="41">
        <v>77.488200000000006</v>
      </c>
    </row>
    <row r="173" spans="1:258" ht="12.75" customHeight="1" x14ac:dyDescent="0.2">
      <c r="A173" s="36" t="s">
        <v>114</v>
      </c>
      <c r="B173" s="39">
        <v>164</v>
      </c>
      <c r="C173" s="67">
        <v>126</v>
      </c>
      <c r="D173" s="70">
        <v>76.829300000000003</v>
      </c>
      <c r="E173" s="75">
        <v>194</v>
      </c>
      <c r="F173" s="75">
        <v>124</v>
      </c>
      <c r="G173" s="70">
        <v>63.917499999999997</v>
      </c>
      <c r="H173" s="39">
        <v>175</v>
      </c>
      <c r="I173" s="67">
        <v>132</v>
      </c>
      <c r="J173" s="70">
        <v>75.428600000000003</v>
      </c>
      <c r="K173" s="67">
        <v>207</v>
      </c>
      <c r="L173" s="67">
        <v>127</v>
      </c>
      <c r="M173" s="70">
        <v>61.352699999999999</v>
      </c>
      <c r="N173" s="39">
        <v>182</v>
      </c>
      <c r="O173" s="67">
        <v>139</v>
      </c>
      <c r="P173" s="70">
        <v>76.373599999999996</v>
      </c>
      <c r="Q173" s="67">
        <v>185</v>
      </c>
      <c r="R173" s="67">
        <v>115</v>
      </c>
      <c r="S173" s="70">
        <v>62.162199999999999</v>
      </c>
      <c r="T173" s="39">
        <v>190</v>
      </c>
      <c r="U173" s="67">
        <v>161</v>
      </c>
      <c r="V173" s="70">
        <v>84.736800000000002</v>
      </c>
      <c r="W173" s="67">
        <v>201</v>
      </c>
      <c r="X173" s="67">
        <v>105</v>
      </c>
      <c r="Y173" s="70">
        <v>52.238799999999998</v>
      </c>
      <c r="Z173" s="39">
        <v>164</v>
      </c>
      <c r="AA173" s="67">
        <v>124</v>
      </c>
      <c r="AB173" s="70">
        <v>75.609800000000007</v>
      </c>
      <c r="AC173" s="67">
        <v>182</v>
      </c>
      <c r="AD173" s="67">
        <v>86</v>
      </c>
      <c r="AE173" s="70">
        <v>47.252699999999997</v>
      </c>
      <c r="AF173" s="39">
        <v>367</v>
      </c>
      <c r="AG173" s="40">
        <v>298</v>
      </c>
      <c r="AH173" s="41">
        <v>81.198899999999995</v>
      </c>
    </row>
    <row r="174" spans="1:258" ht="12.75" customHeight="1" x14ac:dyDescent="0.2">
      <c r="A174" s="36" t="s">
        <v>115</v>
      </c>
      <c r="B174" s="39">
        <v>77</v>
      </c>
      <c r="C174" s="67">
        <v>40</v>
      </c>
      <c r="D174" s="70">
        <v>51.948099999999997</v>
      </c>
      <c r="E174" s="75">
        <v>88</v>
      </c>
      <c r="F174" s="75">
        <v>52</v>
      </c>
      <c r="G174" s="70">
        <v>59.090899999999998</v>
      </c>
      <c r="H174" s="39">
        <v>89</v>
      </c>
      <c r="I174" s="67">
        <v>57</v>
      </c>
      <c r="J174" s="70">
        <v>64.044899999999998</v>
      </c>
      <c r="K174" s="67">
        <v>90</v>
      </c>
      <c r="L174" s="67">
        <v>50</v>
      </c>
      <c r="M174" s="70">
        <v>55.555599999999998</v>
      </c>
      <c r="N174" s="39">
        <v>73</v>
      </c>
      <c r="O174" s="67">
        <v>46</v>
      </c>
      <c r="P174" s="70">
        <v>63.0137</v>
      </c>
      <c r="Q174" s="67">
        <v>85</v>
      </c>
      <c r="R174" s="67">
        <v>55</v>
      </c>
      <c r="S174" s="70">
        <v>64.7059</v>
      </c>
      <c r="T174" s="39">
        <v>95</v>
      </c>
      <c r="U174" s="67">
        <v>69</v>
      </c>
      <c r="V174" s="70">
        <v>72.631600000000006</v>
      </c>
      <c r="W174" s="67">
        <v>101</v>
      </c>
      <c r="X174" s="67">
        <v>49</v>
      </c>
      <c r="Y174" s="70">
        <v>48.514899999999997</v>
      </c>
      <c r="Z174" s="39">
        <v>90</v>
      </c>
      <c r="AA174" s="67">
        <v>49</v>
      </c>
      <c r="AB174" s="70">
        <v>54.444400000000002</v>
      </c>
      <c r="AC174" s="67">
        <v>120</v>
      </c>
      <c r="AD174" s="67">
        <v>47</v>
      </c>
      <c r="AE174" s="70">
        <v>39.166699999999999</v>
      </c>
      <c r="AF174" s="39">
        <v>158</v>
      </c>
      <c r="AG174" s="40">
        <v>116</v>
      </c>
      <c r="AH174" s="41">
        <v>73.417699999999996</v>
      </c>
    </row>
    <row r="175" spans="1:258" ht="12.75" customHeight="1" x14ac:dyDescent="0.2">
      <c r="A175" s="36" t="s">
        <v>116</v>
      </c>
      <c r="B175" s="39">
        <v>69</v>
      </c>
      <c r="C175" s="67">
        <v>46</v>
      </c>
      <c r="D175" s="70">
        <v>66.666700000000006</v>
      </c>
      <c r="E175" s="75">
        <v>81</v>
      </c>
      <c r="F175" s="75">
        <v>58</v>
      </c>
      <c r="G175" s="70">
        <v>71.604900000000001</v>
      </c>
      <c r="H175" s="39">
        <v>74</v>
      </c>
      <c r="I175" s="67">
        <v>51</v>
      </c>
      <c r="J175" s="70">
        <v>68.918899999999994</v>
      </c>
      <c r="K175" s="67">
        <v>86</v>
      </c>
      <c r="L175" s="67">
        <v>48</v>
      </c>
      <c r="M175" s="70">
        <v>55.814</v>
      </c>
      <c r="N175" s="39">
        <v>86</v>
      </c>
      <c r="O175" s="67">
        <v>64</v>
      </c>
      <c r="P175" s="70">
        <v>74.418599999999998</v>
      </c>
      <c r="Q175" s="67">
        <v>113</v>
      </c>
      <c r="R175" s="67">
        <v>75</v>
      </c>
      <c r="S175" s="70">
        <v>66.371700000000004</v>
      </c>
      <c r="T175" s="39">
        <v>94</v>
      </c>
      <c r="U175" s="67">
        <v>70</v>
      </c>
      <c r="V175" s="70">
        <v>74.468100000000007</v>
      </c>
      <c r="W175" s="67">
        <v>109</v>
      </c>
      <c r="X175" s="67">
        <v>64</v>
      </c>
      <c r="Y175" s="70">
        <v>58.715600000000002</v>
      </c>
      <c r="Z175" s="39">
        <v>67</v>
      </c>
      <c r="AA175" s="67">
        <v>42</v>
      </c>
      <c r="AB175" s="70">
        <v>62.686599999999999</v>
      </c>
      <c r="AC175" s="67">
        <v>104</v>
      </c>
      <c r="AD175" s="67">
        <v>40</v>
      </c>
      <c r="AE175" s="70">
        <v>38.461500000000001</v>
      </c>
      <c r="AF175" s="39">
        <v>199</v>
      </c>
      <c r="AG175" s="40">
        <v>149</v>
      </c>
      <c r="AH175" s="41">
        <v>74.874399999999994</v>
      </c>
    </row>
    <row r="176" spans="1:258" ht="12.75" customHeight="1" x14ac:dyDescent="0.2">
      <c r="A176" s="36" t="s">
        <v>117</v>
      </c>
      <c r="B176" s="39">
        <v>325</v>
      </c>
      <c r="C176" s="67">
        <v>209</v>
      </c>
      <c r="D176" s="70">
        <v>64.307699999999997</v>
      </c>
      <c r="E176" s="75">
        <v>339</v>
      </c>
      <c r="F176" s="75">
        <v>202</v>
      </c>
      <c r="G176" s="70">
        <v>59.587000000000003</v>
      </c>
      <c r="H176" s="39">
        <v>329</v>
      </c>
      <c r="I176" s="67">
        <v>200</v>
      </c>
      <c r="J176" s="70">
        <v>60.790300000000002</v>
      </c>
      <c r="K176" s="67">
        <v>375</v>
      </c>
      <c r="L176" s="67">
        <v>204</v>
      </c>
      <c r="M176" s="70">
        <v>54.4</v>
      </c>
      <c r="N176" s="39">
        <v>290</v>
      </c>
      <c r="O176" s="67">
        <v>185</v>
      </c>
      <c r="P176" s="70">
        <v>63.793100000000003</v>
      </c>
      <c r="Q176" s="67">
        <v>338</v>
      </c>
      <c r="R176" s="67">
        <v>188</v>
      </c>
      <c r="S176" s="70">
        <v>55.621299999999998</v>
      </c>
      <c r="T176" s="39">
        <v>327</v>
      </c>
      <c r="U176" s="67">
        <v>224</v>
      </c>
      <c r="V176" s="70">
        <v>68.501499999999993</v>
      </c>
      <c r="W176" s="67">
        <v>323</v>
      </c>
      <c r="X176" s="67">
        <v>162</v>
      </c>
      <c r="Y176" s="70">
        <v>50.154800000000002</v>
      </c>
      <c r="Z176" s="39">
        <v>348</v>
      </c>
      <c r="AA176" s="67">
        <v>222</v>
      </c>
      <c r="AB176" s="70">
        <v>63.793100000000003</v>
      </c>
      <c r="AC176" s="67">
        <v>357</v>
      </c>
      <c r="AD176" s="67">
        <v>120</v>
      </c>
      <c r="AE176" s="70">
        <v>33.613399999999999</v>
      </c>
      <c r="AF176" s="39">
        <v>628</v>
      </c>
      <c r="AG176" s="40">
        <v>431</v>
      </c>
      <c r="AH176" s="41">
        <v>68.630600000000001</v>
      </c>
    </row>
    <row r="177" spans="1:258" ht="12.75" customHeight="1" x14ac:dyDescent="0.2">
      <c r="A177" s="36" t="s">
        <v>118</v>
      </c>
      <c r="B177" s="39">
        <v>74</v>
      </c>
      <c r="C177" s="67">
        <v>56</v>
      </c>
      <c r="D177" s="70">
        <v>75.675700000000006</v>
      </c>
      <c r="E177" s="75">
        <v>49</v>
      </c>
      <c r="F177" s="75">
        <v>32</v>
      </c>
      <c r="G177" s="70">
        <v>65.306100000000001</v>
      </c>
      <c r="H177" s="39">
        <v>56</v>
      </c>
      <c r="I177" s="67">
        <v>34</v>
      </c>
      <c r="J177" s="70">
        <v>60.714300000000001</v>
      </c>
      <c r="K177" s="67">
        <v>53</v>
      </c>
      <c r="L177" s="67">
        <v>31</v>
      </c>
      <c r="M177" s="70">
        <v>58.490600000000001</v>
      </c>
      <c r="N177" s="39">
        <v>61</v>
      </c>
      <c r="O177" s="67">
        <v>42</v>
      </c>
      <c r="P177" s="70">
        <v>68.852500000000006</v>
      </c>
      <c r="Q177" s="67">
        <v>68</v>
      </c>
      <c r="R177" s="67">
        <v>45</v>
      </c>
      <c r="S177" s="70">
        <v>66.176500000000004</v>
      </c>
      <c r="T177" s="39">
        <v>58</v>
      </c>
      <c r="U177" s="67">
        <v>40</v>
      </c>
      <c r="V177" s="70">
        <v>68.965500000000006</v>
      </c>
      <c r="W177" s="67">
        <v>59</v>
      </c>
      <c r="X177" s="67">
        <v>30</v>
      </c>
      <c r="Y177" s="70">
        <v>50.847499999999997</v>
      </c>
      <c r="Z177" s="39">
        <v>50</v>
      </c>
      <c r="AA177" s="67">
        <v>32</v>
      </c>
      <c r="AB177" s="70">
        <v>64</v>
      </c>
      <c r="AC177" s="67">
        <v>57</v>
      </c>
      <c r="AD177" s="67">
        <v>29</v>
      </c>
      <c r="AE177" s="70">
        <v>50.877200000000002</v>
      </c>
      <c r="AF177" s="39">
        <v>129</v>
      </c>
      <c r="AG177" s="40">
        <v>96</v>
      </c>
      <c r="AH177" s="41">
        <v>74.418599999999998</v>
      </c>
    </row>
    <row r="178" spans="1:258" ht="12.75" customHeight="1" x14ac:dyDescent="0.2">
      <c r="A178" s="36" t="s">
        <v>119</v>
      </c>
      <c r="B178" s="39">
        <v>33</v>
      </c>
      <c r="C178" s="67">
        <v>15</v>
      </c>
      <c r="D178" s="70">
        <v>45.454500000000003</v>
      </c>
      <c r="E178" s="75">
        <v>39</v>
      </c>
      <c r="F178" s="75">
        <v>17</v>
      </c>
      <c r="G178" s="70">
        <v>43.589700000000001</v>
      </c>
      <c r="H178" s="39">
        <v>31</v>
      </c>
      <c r="I178" s="67">
        <v>10</v>
      </c>
      <c r="J178" s="70">
        <v>32.258099999999999</v>
      </c>
      <c r="K178" s="67">
        <v>31</v>
      </c>
      <c r="L178" s="67">
        <v>14</v>
      </c>
      <c r="M178" s="70">
        <v>45.161299999999997</v>
      </c>
      <c r="N178" s="39">
        <v>37</v>
      </c>
      <c r="O178" s="67">
        <v>20</v>
      </c>
      <c r="P178" s="70">
        <v>54.054099999999998</v>
      </c>
      <c r="Q178" s="67">
        <v>45</v>
      </c>
      <c r="R178" s="67">
        <v>22</v>
      </c>
      <c r="S178" s="70">
        <v>48.8889</v>
      </c>
      <c r="T178" s="39">
        <v>45</v>
      </c>
      <c r="U178" s="67">
        <v>25</v>
      </c>
      <c r="V178" s="70">
        <v>55.555599999999998</v>
      </c>
      <c r="W178" s="67">
        <v>36</v>
      </c>
      <c r="X178" s="67">
        <v>16</v>
      </c>
      <c r="Y178" s="70">
        <v>44.444400000000002</v>
      </c>
      <c r="Z178" s="39">
        <v>31</v>
      </c>
      <c r="AA178" s="67">
        <v>14</v>
      </c>
      <c r="AB178" s="70">
        <v>45.161299999999997</v>
      </c>
      <c r="AC178" s="67">
        <v>40</v>
      </c>
      <c r="AD178" s="67">
        <v>10</v>
      </c>
      <c r="AE178" s="70">
        <v>25</v>
      </c>
      <c r="AF178" s="39">
        <v>82</v>
      </c>
      <c r="AG178" s="40">
        <v>48</v>
      </c>
      <c r="AH178" s="41">
        <v>58.5366</v>
      </c>
    </row>
    <row r="179" spans="1:258" ht="12.75" customHeight="1" x14ac:dyDescent="0.2">
      <c r="A179" s="36" t="s">
        <v>120</v>
      </c>
      <c r="B179" s="39">
        <v>104</v>
      </c>
      <c r="C179" s="67">
        <v>48</v>
      </c>
      <c r="D179" s="70">
        <v>46.153799999999997</v>
      </c>
      <c r="E179" s="75">
        <v>116</v>
      </c>
      <c r="F179" s="75">
        <v>55</v>
      </c>
      <c r="G179" s="70">
        <v>47.413800000000002</v>
      </c>
      <c r="H179" s="39">
        <v>129</v>
      </c>
      <c r="I179" s="67">
        <v>75</v>
      </c>
      <c r="J179" s="70">
        <v>58.139499999999998</v>
      </c>
      <c r="K179" s="67">
        <v>120</v>
      </c>
      <c r="L179" s="67">
        <v>42</v>
      </c>
      <c r="M179" s="70">
        <v>35</v>
      </c>
      <c r="N179" s="39">
        <v>113</v>
      </c>
      <c r="O179" s="67">
        <v>63</v>
      </c>
      <c r="P179" s="70">
        <v>55.752200000000002</v>
      </c>
      <c r="Q179" s="67">
        <v>144</v>
      </c>
      <c r="R179" s="67">
        <v>52</v>
      </c>
      <c r="S179" s="70">
        <v>36.1111</v>
      </c>
      <c r="T179" s="39">
        <v>136</v>
      </c>
      <c r="U179" s="67">
        <v>82</v>
      </c>
      <c r="V179" s="70">
        <v>60.2941</v>
      </c>
      <c r="W179" s="67">
        <v>151</v>
      </c>
      <c r="X179" s="67">
        <v>57</v>
      </c>
      <c r="Y179" s="70">
        <v>37.7483</v>
      </c>
      <c r="Z179" s="39">
        <v>117</v>
      </c>
      <c r="AA179" s="67">
        <v>62</v>
      </c>
      <c r="AB179" s="70">
        <v>52.991500000000002</v>
      </c>
      <c r="AC179" s="67">
        <v>114</v>
      </c>
      <c r="AD179" s="67">
        <v>45</v>
      </c>
      <c r="AE179" s="70">
        <v>39.473700000000001</v>
      </c>
      <c r="AF179" s="39">
        <v>257</v>
      </c>
      <c r="AG179" s="40">
        <v>149</v>
      </c>
      <c r="AH179" s="41">
        <v>57.976700000000001</v>
      </c>
    </row>
    <row r="180" spans="1:258" ht="12.75" customHeight="1" x14ac:dyDescent="0.2">
      <c r="A180" s="36" t="s">
        <v>121</v>
      </c>
      <c r="B180" s="39">
        <v>252</v>
      </c>
      <c r="C180" s="67">
        <v>149</v>
      </c>
      <c r="D180" s="70">
        <v>59.127000000000002</v>
      </c>
      <c r="E180" s="75">
        <v>264</v>
      </c>
      <c r="F180" s="75">
        <v>155</v>
      </c>
      <c r="G180" s="70">
        <v>58.7121</v>
      </c>
      <c r="H180" s="39">
        <v>291</v>
      </c>
      <c r="I180" s="67">
        <v>187</v>
      </c>
      <c r="J180" s="70">
        <v>64.261200000000002</v>
      </c>
      <c r="K180" s="67">
        <v>276</v>
      </c>
      <c r="L180" s="67">
        <v>154</v>
      </c>
      <c r="M180" s="70">
        <v>55.7971</v>
      </c>
      <c r="N180" s="39">
        <v>315</v>
      </c>
      <c r="O180" s="67">
        <v>215</v>
      </c>
      <c r="P180" s="70">
        <v>68.254000000000005</v>
      </c>
      <c r="Q180" s="67">
        <v>270</v>
      </c>
      <c r="R180" s="67">
        <v>180</v>
      </c>
      <c r="S180" s="70">
        <v>66.666700000000006</v>
      </c>
      <c r="T180" s="39">
        <v>283</v>
      </c>
      <c r="U180" s="67">
        <v>216</v>
      </c>
      <c r="V180" s="70">
        <v>76.325100000000006</v>
      </c>
      <c r="W180" s="67">
        <v>278</v>
      </c>
      <c r="X180" s="67">
        <v>150</v>
      </c>
      <c r="Y180" s="70">
        <v>53.956800000000001</v>
      </c>
      <c r="Z180" s="39">
        <v>255</v>
      </c>
      <c r="AA180" s="67">
        <v>164</v>
      </c>
      <c r="AB180" s="70">
        <v>64.313699999999997</v>
      </c>
      <c r="AC180" s="67">
        <v>258</v>
      </c>
      <c r="AD180" s="67">
        <v>96</v>
      </c>
      <c r="AE180" s="70">
        <v>37.209299999999999</v>
      </c>
      <c r="AF180" s="39">
        <v>585</v>
      </c>
      <c r="AG180" s="40">
        <v>420</v>
      </c>
      <c r="AH180" s="41">
        <v>71.794899999999998</v>
      </c>
    </row>
    <row r="181" spans="1:258" ht="12.75" customHeight="1" x14ac:dyDescent="0.2">
      <c r="A181" s="36" t="s">
        <v>335</v>
      </c>
      <c r="B181" s="39">
        <v>378</v>
      </c>
      <c r="C181" s="67">
        <v>283</v>
      </c>
      <c r="D181" s="70">
        <v>74.867699999999999</v>
      </c>
      <c r="E181" s="75">
        <v>406</v>
      </c>
      <c r="F181" s="75">
        <v>275</v>
      </c>
      <c r="G181" s="70">
        <v>67.733999999999995</v>
      </c>
      <c r="H181" s="39">
        <v>429</v>
      </c>
      <c r="I181" s="67">
        <v>332</v>
      </c>
      <c r="J181" s="70">
        <v>77.389300000000006</v>
      </c>
      <c r="K181" s="67">
        <v>437</v>
      </c>
      <c r="L181" s="67">
        <v>264</v>
      </c>
      <c r="M181" s="70">
        <v>60.411900000000003</v>
      </c>
      <c r="N181" s="39">
        <v>371</v>
      </c>
      <c r="O181" s="67">
        <v>274</v>
      </c>
      <c r="P181" s="70">
        <v>73.854399999999998</v>
      </c>
      <c r="Q181" s="67">
        <v>390</v>
      </c>
      <c r="R181" s="67">
        <v>245</v>
      </c>
      <c r="S181" s="70">
        <v>62.820500000000003</v>
      </c>
      <c r="T181" s="39">
        <v>387</v>
      </c>
      <c r="U181" s="67">
        <v>315</v>
      </c>
      <c r="V181" s="70">
        <v>81.395300000000006</v>
      </c>
      <c r="W181" s="67">
        <v>404</v>
      </c>
      <c r="X181" s="67">
        <v>208</v>
      </c>
      <c r="Y181" s="70">
        <v>51.485100000000003</v>
      </c>
      <c r="Z181" s="39">
        <v>335</v>
      </c>
      <c r="AA181" s="67">
        <v>226</v>
      </c>
      <c r="AB181" s="70">
        <v>67.462699999999998</v>
      </c>
      <c r="AC181" s="67">
        <v>348</v>
      </c>
      <c r="AD181" s="67">
        <v>140</v>
      </c>
      <c r="AE181" s="70">
        <v>40.229900000000001</v>
      </c>
      <c r="AF181" s="39">
        <v>761</v>
      </c>
      <c r="AG181" s="40">
        <v>567</v>
      </c>
      <c r="AH181" s="41">
        <v>74.507199999999997</v>
      </c>
    </row>
    <row r="182" spans="1:258" ht="12.75" customHeight="1" x14ac:dyDescent="0.2">
      <c r="A182" s="36" t="s">
        <v>104</v>
      </c>
      <c r="B182" s="39">
        <v>1869</v>
      </c>
      <c r="C182" s="67">
        <v>1092</v>
      </c>
      <c r="D182" s="70">
        <v>58.427</v>
      </c>
      <c r="E182" s="75">
        <v>2034</v>
      </c>
      <c r="F182" s="75">
        <v>1039</v>
      </c>
      <c r="G182" s="70">
        <v>51.081600000000002</v>
      </c>
      <c r="H182" s="39">
        <v>1927</v>
      </c>
      <c r="I182" s="67">
        <v>1162</v>
      </c>
      <c r="J182" s="70">
        <v>60.301000000000002</v>
      </c>
      <c r="K182" s="67">
        <v>1897</v>
      </c>
      <c r="L182" s="67">
        <v>1011</v>
      </c>
      <c r="M182" s="70">
        <v>53.294699999999999</v>
      </c>
      <c r="N182" s="39">
        <v>1905</v>
      </c>
      <c r="O182" s="67">
        <v>1140</v>
      </c>
      <c r="P182" s="70">
        <v>59.842500000000001</v>
      </c>
      <c r="Q182" s="67">
        <v>1933</v>
      </c>
      <c r="R182" s="67">
        <v>1024</v>
      </c>
      <c r="S182" s="70">
        <v>52.974699999999999</v>
      </c>
      <c r="T182" s="39">
        <v>1775</v>
      </c>
      <c r="U182" s="67">
        <v>1196</v>
      </c>
      <c r="V182" s="70">
        <v>67.380300000000005</v>
      </c>
      <c r="W182" s="67">
        <v>1896</v>
      </c>
      <c r="X182" s="67">
        <v>876</v>
      </c>
      <c r="Y182" s="70">
        <v>46.202500000000001</v>
      </c>
      <c r="Z182" s="39">
        <v>2727</v>
      </c>
      <c r="AA182" s="67">
        <v>1748</v>
      </c>
      <c r="AB182" s="70">
        <v>64.099699999999999</v>
      </c>
      <c r="AC182" s="67">
        <v>2207</v>
      </c>
      <c r="AD182" s="67">
        <v>690</v>
      </c>
      <c r="AE182" s="70">
        <v>31.264199999999999</v>
      </c>
      <c r="AF182" s="39">
        <v>3838</v>
      </c>
      <c r="AG182" s="40">
        <v>2442</v>
      </c>
      <c r="AH182" s="41">
        <v>63.626899999999999</v>
      </c>
    </row>
    <row r="183" spans="1:258" ht="12.75" customHeight="1" x14ac:dyDescent="0.2">
      <c r="A183" s="36" t="s">
        <v>298</v>
      </c>
      <c r="B183" s="39">
        <v>290</v>
      </c>
      <c r="C183" s="67">
        <v>211</v>
      </c>
      <c r="D183" s="70">
        <v>72.758600000000001</v>
      </c>
      <c r="E183" s="75">
        <v>289</v>
      </c>
      <c r="F183" s="75">
        <v>199</v>
      </c>
      <c r="G183" s="70">
        <v>68.858099999999993</v>
      </c>
      <c r="H183" s="39">
        <v>288</v>
      </c>
      <c r="I183" s="67">
        <v>217</v>
      </c>
      <c r="J183" s="70">
        <v>75.347200000000001</v>
      </c>
      <c r="K183" s="67">
        <v>324</v>
      </c>
      <c r="L183" s="67">
        <v>193</v>
      </c>
      <c r="M183" s="70">
        <v>59.567900000000002</v>
      </c>
      <c r="N183" s="39">
        <v>272</v>
      </c>
      <c r="O183" s="67">
        <v>199</v>
      </c>
      <c r="P183" s="70">
        <v>73.161799999999999</v>
      </c>
      <c r="Q183" s="67">
        <v>310</v>
      </c>
      <c r="R183" s="67">
        <v>188</v>
      </c>
      <c r="S183" s="70">
        <v>60.645200000000003</v>
      </c>
      <c r="T183" s="39">
        <v>298</v>
      </c>
      <c r="U183" s="67">
        <v>227</v>
      </c>
      <c r="V183" s="70">
        <v>76.174499999999995</v>
      </c>
      <c r="W183" s="67">
        <v>330</v>
      </c>
      <c r="X183" s="67">
        <v>206</v>
      </c>
      <c r="Y183" s="70">
        <v>62.424199999999999</v>
      </c>
      <c r="Z183" s="39">
        <v>297</v>
      </c>
      <c r="AA183" s="67">
        <v>192</v>
      </c>
      <c r="AB183" s="70">
        <v>64.646500000000003</v>
      </c>
      <c r="AC183" s="67">
        <v>306</v>
      </c>
      <c r="AD183" s="67">
        <v>119</v>
      </c>
      <c r="AE183" s="70">
        <v>38.8889</v>
      </c>
      <c r="AF183" s="39">
        <v>582</v>
      </c>
      <c r="AG183" s="40">
        <v>433</v>
      </c>
      <c r="AH183" s="41">
        <v>74.398600000000002</v>
      </c>
    </row>
    <row r="184" spans="1:258" ht="12.75" customHeight="1" x14ac:dyDescent="0.2">
      <c r="A184" s="36" t="s">
        <v>122</v>
      </c>
      <c r="B184" s="39">
        <v>387</v>
      </c>
      <c r="C184" s="67">
        <v>205</v>
      </c>
      <c r="D184" s="70">
        <v>52.971600000000002</v>
      </c>
      <c r="E184" s="75">
        <v>401</v>
      </c>
      <c r="F184" s="75">
        <v>172</v>
      </c>
      <c r="G184" s="70">
        <v>42.892800000000001</v>
      </c>
      <c r="H184" s="39">
        <v>394</v>
      </c>
      <c r="I184" s="67">
        <v>216</v>
      </c>
      <c r="J184" s="70">
        <v>54.822299999999998</v>
      </c>
      <c r="K184" s="67">
        <v>431</v>
      </c>
      <c r="L184" s="67">
        <v>174</v>
      </c>
      <c r="M184" s="70">
        <v>40.371200000000002</v>
      </c>
      <c r="N184" s="39">
        <v>390</v>
      </c>
      <c r="O184" s="67">
        <v>208</v>
      </c>
      <c r="P184" s="70">
        <v>53.333300000000001</v>
      </c>
      <c r="Q184" s="67">
        <v>439</v>
      </c>
      <c r="R184" s="67">
        <v>196</v>
      </c>
      <c r="S184" s="70">
        <v>44.646900000000002</v>
      </c>
      <c r="T184" s="39">
        <v>402</v>
      </c>
      <c r="U184" s="67">
        <v>231</v>
      </c>
      <c r="V184" s="70">
        <v>57.462699999999998</v>
      </c>
      <c r="W184" s="67">
        <v>457</v>
      </c>
      <c r="X184" s="67">
        <v>163</v>
      </c>
      <c r="Y184" s="70">
        <v>35.667400000000001</v>
      </c>
      <c r="Z184" s="39">
        <v>427</v>
      </c>
      <c r="AA184" s="67">
        <v>220</v>
      </c>
      <c r="AB184" s="70">
        <v>51.522199999999998</v>
      </c>
      <c r="AC184" s="67">
        <v>440</v>
      </c>
      <c r="AD184" s="67">
        <v>120</v>
      </c>
      <c r="AE184" s="70">
        <v>27.2727</v>
      </c>
      <c r="AF184" s="39">
        <v>829</v>
      </c>
      <c r="AG184" s="40">
        <v>523</v>
      </c>
      <c r="AH184" s="41">
        <v>63.088099999999997</v>
      </c>
    </row>
    <row r="185" spans="1:258" ht="12.75" customHeight="1" x14ac:dyDescent="0.2">
      <c r="A185" s="36" t="s">
        <v>366</v>
      </c>
      <c r="B185" s="39">
        <v>314</v>
      </c>
      <c r="C185" s="67">
        <v>193</v>
      </c>
      <c r="D185" s="70">
        <v>61.465000000000003</v>
      </c>
      <c r="E185" s="75">
        <v>359</v>
      </c>
      <c r="F185" s="75">
        <v>207</v>
      </c>
      <c r="G185" s="70">
        <v>57.660200000000003</v>
      </c>
      <c r="H185" s="39">
        <v>355</v>
      </c>
      <c r="I185" s="67">
        <v>201</v>
      </c>
      <c r="J185" s="70">
        <v>56.619700000000002</v>
      </c>
      <c r="K185" s="67">
        <v>338</v>
      </c>
      <c r="L185" s="67">
        <v>186</v>
      </c>
      <c r="M185" s="70">
        <v>55.029600000000002</v>
      </c>
      <c r="N185" s="39">
        <v>388</v>
      </c>
      <c r="O185" s="67">
        <v>235</v>
      </c>
      <c r="P185" s="70">
        <v>60.567</v>
      </c>
      <c r="Q185" s="67">
        <v>321</v>
      </c>
      <c r="R185" s="67">
        <v>166</v>
      </c>
      <c r="S185" s="70">
        <v>51.7134</v>
      </c>
      <c r="T185" s="39">
        <v>347</v>
      </c>
      <c r="U185" s="67">
        <v>245</v>
      </c>
      <c r="V185" s="70">
        <v>70.605199999999996</v>
      </c>
      <c r="W185" s="67">
        <v>334</v>
      </c>
      <c r="X185" s="67">
        <v>163</v>
      </c>
      <c r="Y185" s="70">
        <v>48.802399999999999</v>
      </c>
      <c r="Z185" s="39">
        <v>331</v>
      </c>
      <c r="AA185" s="67">
        <v>200</v>
      </c>
      <c r="AB185" s="70">
        <v>60.423000000000002</v>
      </c>
      <c r="AC185" s="67">
        <v>358</v>
      </c>
      <c r="AD185" s="67">
        <v>128</v>
      </c>
      <c r="AE185" s="70">
        <v>35.754199999999997</v>
      </c>
      <c r="AF185" s="39">
        <v>709</v>
      </c>
      <c r="AG185" s="40">
        <v>483</v>
      </c>
      <c r="AH185" s="41">
        <v>68.124099999999999</v>
      </c>
    </row>
    <row r="186" spans="1:258" ht="12.75" customHeight="1" x14ac:dyDescent="0.2">
      <c r="A186" s="36" t="s">
        <v>123</v>
      </c>
      <c r="B186" s="39">
        <v>111</v>
      </c>
      <c r="C186" s="67">
        <v>76</v>
      </c>
      <c r="D186" s="70">
        <v>68.468500000000006</v>
      </c>
      <c r="E186" s="75">
        <v>147</v>
      </c>
      <c r="F186" s="75">
        <v>90</v>
      </c>
      <c r="G186" s="70">
        <v>61.224499999999999</v>
      </c>
      <c r="H186" s="39">
        <v>141</v>
      </c>
      <c r="I186" s="67">
        <v>101</v>
      </c>
      <c r="J186" s="70">
        <v>71.631200000000007</v>
      </c>
      <c r="K186" s="67">
        <v>151</v>
      </c>
      <c r="L186" s="67">
        <v>107</v>
      </c>
      <c r="M186" s="70">
        <v>70.860900000000001</v>
      </c>
      <c r="N186" s="39">
        <v>129</v>
      </c>
      <c r="O186" s="67">
        <v>92</v>
      </c>
      <c r="P186" s="70">
        <v>71.317800000000005</v>
      </c>
      <c r="Q186" s="67">
        <v>126</v>
      </c>
      <c r="R186" s="67">
        <v>77</v>
      </c>
      <c r="S186" s="70">
        <v>61.1111</v>
      </c>
      <c r="T186" s="39">
        <v>131</v>
      </c>
      <c r="U186" s="67">
        <v>112</v>
      </c>
      <c r="V186" s="70">
        <v>85.496200000000002</v>
      </c>
      <c r="W186" s="67">
        <v>147</v>
      </c>
      <c r="X186" s="67">
        <v>92</v>
      </c>
      <c r="Y186" s="70">
        <v>62.585000000000001</v>
      </c>
      <c r="Z186" s="39">
        <v>99</v>
      </c>
      <c r="AA186" s="67">
        <v>67</v>
      </c>
      <c r="AB186" s="70">
        <v>67.6768</v>
      </c>
      <c r="AC186" s="67">
        <v>135</v>
      </c>
      <c r="AD186" s="67">
        <v>55</v>
      </c>
      <c r="AE186" s="70">
        <v>40.740699999999997</v>
      </c>
      <c r="AF186" s="39">
        <v>255</v>
      </c>
      <c r="AG186" s="40">
        <v>204</v>
      </c>
      <c r="AH186" s="41">
        <v>80</v>
      </c>
    </row>
    <row r="187" spans="1:258" ht="12.75" customHeight="1" x14ac:dyDescent="0.2">
      <c r="A187" s="36" t="s">
        <v>124</v>
      </c>
      <c r="B187" s="39">
        <v>345</v>
      </c>
      <c r="C187" s="67">
        <v>233</v>
      </c>
      <c r="D187" s="70">
        <v>67.536199999999994</v>
      </c>
      <c r="E187" s="75">
        <v>315</v>
      </c>
      <c r="F187" s="75">
        <v>205</v>
      </c>
      <c r="G187" s="70">
        <v>65.079400000000007</v>
      </c>
      <c r="H187" s="39">
        <v>332</v>
      </c>
      <c r="I187" s="67">
        <v>237</v>
      </c>
      <c r="J187" s="70">
        <v>71.385499999999993</v>
      </c>
      <c r="K187" s="67">
        <v>348</v>
      </c>
      <c r="L187" s="67">
        <v>216</v>
      </c>
      <c r="M187" s="70">
        <v>62.069000000000003</v>
      </c>
      <c r="N187" s="39">
        <v>334</v>
      </c>
      <c r="O187" s="67">
        <v>226</v>
      </c>
      <c r="P187" s="70">
        <v>67.664699999999996</v>
      </c>
      <c r="Q187" s="67">
        <v>349</v>
      </c>
      <c r="R187" s="67">
        <v>201</v>
      </c>
      <c r="S187" s="70">
        <v>57.5931</v>
      </c>
      <c r="T187" s="39">
        <v>330</v>
      </c>
      <c r="U187" s="67">
        <v>255</v>
      </c>
      <c r="V187" s="70">
        <v>77.2727</v>
      </c>
      <c r="W187" s="67">
        <v>356</v>
      </c>
      <c r="X187" s="67">
        <v>218</v>
      </c>
      <c r="Y187" s="70">
        <v>61.235999999999997</v>
      </c>
      <c r="Z187" s="39">
        <v>310</v>
      </c>
      <c r="AA187" s="67">
        <v>197</v>
      </c>
      <c r="AB187" s="70">
        <v>63.548400000000001</v>
      </c>
      <c r="AC187" s="67">
        <v>340</v>
      </c>
      <c r="AD187" s="67">
        <v>130</v>
      </c>
      <c r="AE187" s="70">
        <v>38.235300000000002</v>
      </c>
      <c r="AF187" s="39">
        <v>683</v>
      </c>
      <c r="AG187" s="40">
        <v>502</v>
      </c>
      <c r="AH187" s="41">
        <v>73.499300000000005</v>
      </c>
    </row>
    <row r="188" spans="1:258" ht="12.75" customHeight="1" x14ac:dyDescent="0.2">
      <c r="A188" s="36" t="s">
        <v>125</v>
      </c>
      <c r="B188" s="39">
        <v>96</v>
      </c>
      <c r="C188" s="67">
        <v>46</v>
      </c>
      <c r="D188" s="70">
        <v>47.916699999999999</v>
      </c>
      <c r="E188" s="75">
        <v>94</v>
      </c>
      <c r="F188" s="75">
        <v>37</v>
      </c>
      <c r="G188" s="70">
        <v>39.361699999999999</v>
      </c>
      <c r="H188" s="39">
        <v>88</v>
      </c>
      <c r="I188" s="67">
        <v>34</v>
      </c>
      <c r="J188" s="70">
        <v>38.636400000000002</v>
      </c>
      <c r="K188" s="67">
        <v>104</v>
      </c>
      <c r="L188" s="67">
        <v>50</v>
      </c>
      <c r="M188" s="70">
        <v>48.076900000000002</v>
      </c>
      <c r="N188" s="39">
        <v>80</v>
      </c>
      <c r="O188" s="67">
        <v>38</v>
      </c>
      <c r="P188" s="70">
        <v>47.5</v>
      </c>
      <c r="Q188" s="67">
        <v>106</v>
      </c>
      <c r="R188" s="67">
        <v>43</v>
      </c>
      <c r="S188" s="70">
        <v>40.566000000000003</v>
      </c>
      <c r="T188" s="39">
        <v>75</v>
      </c>
      <c r="U188" s="67">
        <v>42</v>
      </c>
      <c r="V188" s="70">
        <v>56</v>
      </c>
      <c r="W188" s="67">
        <v>111</v>
      </c>
      <c r="X188" s="67">
        <v>48</v>
      </c>
      <c r="Y188" s="70">
        <v>43.243200000000002</v>
      </c>
      <c r="Z188" s="39">
        <v>85</v>
      </c>
      <c r="AA188" s="67">
        <v>38</v>
      </c>
      <c r="AB188" s="70">
        <v>44.7059</v>
      </c>
      <c r="AC188" s="67">
        <v>98</v>
      </c>
      <c r="AD188" s="67">
        <v>27</v>
      </c>
      <c r="AE188" s="70">
        <v>27.550999999999998</v>
      </c>
      <c r="AF188" s="39">
        <v>186</v>
      </c>
      <c r="AG188" s="40">
        <v>116</v>
      </c>
      <c r="AH188" s="41">
        <v>62.365600000000001</v>
      </c>
    </row>
    <row r="189" spans="1:258" ht="12.75" customHeight="1" x14ac:dyDescent="0.2">
      <c r="A189" s="36" t="s">
        <v>126</v>
      </c>
      <c r="B189" s="39">
        <v>372</v>
      </c>
      <c r="C189" s="67">
        <v>249</v>
      </c>
      <c r="D189" s="70">
        <v>66.935500000000005</v>
      </c>
      <c r="E189" s="75">
        <v>413</v>
      </c>
      <c r="F189" s="75">
        <v>258</v>
      </c>
      <c r="G189" s="70">
        <v>62.469700000000003</v>
      </c>
      <c r="H189" s="39">
        <v>404</v>
      </c>
      <c r="I189" s="67">
        <v>290</v>
      </c>
      <c r="J189" s="70">
        <v>71.782200000000003</v>
      </c>
      <c r="K189" s="67">
        <v>418</v>
      </c>
      <c r="L189" s="67">
        <v>250</v>
      </c>
      <c r="M189" s="70">
        <v>59.808599999999998</v>
      </c>
      <c r="N189" s="39">
        <v>380</v>
      </c>
      <c r="O189" s="67">
        <v>264</v>
      </c>
      <c r="P189" s="70">
        <v>69.473699999999994</v>
      </c>
      <c r="Q189" s="67">
        <v>377</v>
      </c>
      <c r="R189" s="67">
        <v>217</v>
      </c>
      <c r="S189" s="70">
        <v>57.559699999999999</v>
      </c>
      <c r="T189" s="39">
        <v>351</v>
      </c>
      <c r="U189" s="67">
        <v>259</v>
      </c>
      <c r="V189" s="70">
        <v>73.789199999999994</v>
      </c>
      <c r="W189" s="67">
        <v>459</v>
      </c>
      <c r="X189" s="67">
        <v>252</v>
      </c>
      <c r="Y189" s="70">
        <v>54.902000000000001</v>
      </c>
      <c r="Z189" s="39">
        <v>349</v>
      </c>
      <c r="AA189" s="67">
        <v>231</v>
      </c>
      <c r="AB189" s="70">
        <v>66.189099999999996</v>
      </c>
      <c r="AC189" s="67">
        <v>395</v>
      </c>
      <c r="AD189" s="67">
        <v>142</v>
      </c>
      <c r="AE189" s="70">
        <v>35.949399999999997</v>
      </c>
      <c r="AF189" s="39">
        <v>757</v>
      </c>
      <c r="AG189" s="40">
        <v>523</v>
      </c>
      <c r="AH189" s="41">
        <v>69.088499999999996</v>
      </c>
    </row>
    <row r="190" spans="1:258" ht="13.5" thickBot="1" x14ac:dyDescent="0.25">
      <c r="A190" s="43" t="s">
        <v>296</v>
      </c>
      <c r="B190" s="68">
        <f>SUM(B164:B189)</f>
        <v>7604</v>
      </c>
      <c r="C190" s="68">
        <f>SUM(C164:C189)</f>
        <v>4871</v>
      </c>
      <c r="D190" s="71">
        <f>(C190/B190)*100</f>
        <v>64.058390320883746</v>
      </c>
      <c r="E190" s="68">
        <f>SUM(E164:E189)</f>
        <v>8089</v>
      </c>
      <c r="F190" s="68">
        <f>SUM(F164:F189)</f>
        <v>4733</v>
      </c>
      <c r="G190" s="71">
        <f>(F190/E190)*100</f>
        <v>58.51155890715787</v>
      </c>
      <c r="H190" s="68">
        <f>SUM(H164:H189)</f>
        <v>8044</v>
      </c>
      <c r="I190" s="68">
        <f>SUM(I164:I189)</f>
        <v>5265</v>
      </c>
      <c r="J190" s="71">
        <f>(I190/H190)*100</f>
        <v>65.452511188463447</v>
      </c>
      <c r="K190" s="68">
        <f>SUM(K164:K189)</f>
        <v>8306</v>
      </c>
      <c r="L190" s="68">
        <f>SUM(L164:L189)</f>
        <v>4658</v>
      </c>
      <c r="M190" s="71">
        <f>(L190/K190)*100</f>
        <v>56.07994221045027</v>
      </c>
      <c r="N190" s="68">
        <f>SUM(N164:N189)</f>
        <v>7881</v>
      </c>
      <c r="O190" s="68">
        <f>SUM(O164:O189)</f>
        <v>5276</v>
      </c>
      <c r="P190" s="71">
        <f>(O190/N190)*100</f>
        <v>66.945819058495118</v>
      </c>
      <c r="Q190" s="68">
        <f>SUM(Q164:Q189)</f>
        <v>8278</v>
      </c>
      <c r="R190" s="68">
        <f>SUM(R164:R189)</f>
        <v>4779</v>
      </c>
      <c r="S190" s="71">
        <f>(R190/Q190)*100</f>
        <v>57.73133607151486</v>
      </c>
      <c r="T190" s="68">
        <f>SUM(T164:T189)</f>
        <v>7786</v>
      </c>
      <c r="U190" s="68">
        <f>SUM(U164:U189)</f>
        <v>5683</v>
      </c>
      <c r="V190" s="71">
        <f>(U190/T190)*100</f>
        <v>72.98998201900848</v>
      </c>
      <c r="W190" s="68">
        <f>SUM(W164:W189)</f>
        <v>8512</v>
      </c>
      <c r="X190" s="68">
        <f>SUM(X164:X189)</f>
        <v>4424</v>
      </c>
      <c r="Y190" s="71">
        <f>(X190/W190)*100</f>
        <v>51.973684210526315</v>
      </c>
      <c r="Z190" s="68">
        <f>SUM(Z164:Z189)</f>
        <v>8425</v>
      </c>
      <c r="AA190" s="68">
        <f>SUM(AA164:AA189)</f>
        <v>5409</v>
      </c>
      <c r="AB190" s="71">
        <f>(AA190/Z190)*100</f>
        <v>64.201780415430264</v>
      </c>
      <c r="AC190" s="68">
        <f>SUM(AC164:AC189)</f>
        <v>8281</v>
      </c>
      <c r="AD190" s="68">
        <f>SUM(AD164:AD189)</f>
        <v>3001</v>
      </c>
      <c r="AE190" s="71">
        <f>(AD190/AC190)*100</f>
        <v>36.239584591232941</v>
      </c>
      <c r="AF190" s="44">
        <f>SUM(AF164:AF189)</f>
        <v>16159</v>
      </c>
      <c r="AG190" s="44">
        <f>SUM(AG164:AG189)</f>
        <v>11367</v>
      </c>
      <c r="AH190" s="45">
        <f>(AG190/AF190)*100</f>
        <v>70.344699548239376</v>
      </c>
    </row>
    <row r="191" spans="1:258" s="30" customFormat="1" ht="25.5" customHeight="1" thickTop="1" x14ac:dyDescent="0.2">
      <c r="A191" s="110" t="s">
        <v>295</v>
      </c>
      <c r="B191" s="118" t="s">
        <v>433</v>
      </c>
      <c r="C191" s="120" t="s">
        <v>434</v>
      </c>
      <c r="D191" s="121"/>
      <c r="E191" s="118" t="s">
        <v>435</v>
      </c>
      <c r="F191" s="120" t="s">
        <v>436</v>
      </c>
      <c r="G191" s="121"/>
      <c r="H191" s="118" t="s">
        <v>439</v>
      </c>
      <c r="I191" s="120" t="s">
        <v>440</v>
      </c>
      <c r="J191" s="121"/>
      <c r="K191" s="118" t="s">
        <v>441</v>
      </c>
      <c r="L191" s="120" t="s">
        <v>442</v>
      </c>
      <c r="M191" s="121"/>
      <c r="N191" s="118" t="s">
        <v>444</v>
      </c>
      <c r="O191" s="120" t="s">
        <v>443</v>
      </c>
      <c r="P191" s="121"/>
      <c r="Q191" s="118" t="s">
        <v>449</v>
      </c>
      <c r="R191" s="120" t="s">
        <v>450</v>
      </c>
      <c r="S191" s="121"/>
      <c r="T191" s="118" t="s">
        <v>451</v>
      </c>
      <c r="U191" s="120" t="s">
        <v>452</v>
      </c>
      <c r="V191" s="121"/>
      <c r="W191" s="118" t="s">
        <v>445</v>
      </c>
      <c r="X191" s="120" t="s">
        <v>446</v>
      </c>
      <c r="Y191" s="121"/>
      <c r="Z191" s="132" t="s">
        <v>447</v>
      </c>
      <c r="AA191" s="120" t="s">
        <v>448</v>
      </c>
      <c r="AB191" s="121"/>
      <c r="AC191" s="132" t="s">
        <v>453</v>
      </c>
      <c r="AD191" s="120" t="s">
        <v>454</v>
      </c>
      <c r="AE191" s="121"/>
      <c r="AF191" s="117" t="s">
        <v>430</v>
      </c>
      <c r="AG191" s="105" t="s">
        <v>431</v>
      </c>
      <c r="AH191" s="114"/>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c r="IW191" s="29"/>
      <c r="IX191" s="29"/>
    </row>
    <row r="192" spans="1:258" s="34" customFormat="1" ht="25.5" customHeight="1" x14ac:dyDescent="0.2">
      <c r="A192" s="111"/>
      <c r="B192" s="119"/>
      <c r="C192" s="63" t="s">
        <v>401</v>
      </c>
      <c r="D192" s="64" t="s">
        <v>294</v>
      </c>
      <c r="E192" s="119"/>
      <c r="F192" s="63" t="s">
        <v>401</v>
      </c>
      <c r="G192" s="64" t="s">
        <v>294</v>
      </c>
      <c r="H192" s="119"/>
      <c r="I192" s="63" t="s">
        <v>401</v>
      </c>
      <c r="J192" s="64" t="s">
        <v>294</v>
      </c>
      <c r="K192" s="119"/>
      <c r="L192" s="63" t="s">
        <v>401</v>
      </c>
      <c r="M192" s="64" t="s">
        <v>294</v>
      </c>
      <c r="N192" s="119"/>
      <c r="O192" s="63" t="s">
        <v>401</v>
      </c>
      <c r="P192" s="64" t="s">
        <v>294</v>
      </c>
      <c r="Q192" s="119"/>
      <c r="R192" s="63" t="s">
        <v>401</v>
      </c>
      <c r="S192" s="64" t="s">
        <v>294</v>
      </c>
      <c r="T192" s="119"/>
      <c r="U192" s="63" t="s">
        <v>401</v>
      </c>
      <c r="V192" s="64" t="s">
        <v>294</v>
      </c>
      <c r="W192" s="119"/>
      <c r="X192" s="63" t="s">
        <v>401</v>
      </c>
      <c r="Y192" s="64" t="s">
        <v>294</v>
      </c>
      <c r="Z192" s="125"/>
      <c r="AA192" s="63" t="s">
        <v>401</v>
      </c>
      <c r="AB192" s="64" t="s">
        <v>294</v>
      </c>
      <c r="AC192" s="125"/>
      <c r="AD192" s="63" t="s">
        <v>401</v>
      </c>
      <c r="AE192" s="64" t="s">
        <v>294</v>
      </c>
      <c r="AF192" s="116"/>
      <c r="AG192" s="57" t="s">
        <v>401</v>
      </c>
      <c r="AH192" s="33" t="s">
        <v>294</v>
      </c>
    </row>
    <row r="193" spans="1:34" ht="18" x14ac:dyDescent="0.25">
      <c r="A193" s="35" t="s">
        <v>320</v>
      </c>
      <c r="B193" s="65"/>
      <c r="C193" s="65"/>
      <c r="D193" s="69"/>
      <c r="E193" s="69"/>
      <c r="F193" s="69"/>
      <c r="G193" s="69"/>
      <c r="H193" s="65"/>
      <c r="I193" s="65"/>
      <c r="J193" s="69"/>
      <c r="K193" s="69"/>
      <c r="L193" s="69"/>
      <c r="M193" s="69"/>
      <c r="N193" s="65"/>
      <c r="O193" s="65"/>
      <c r="P193" s="69"/>
      <c r="Q193" s="69"/>
      <c r="R193" s="69"/>
      <c r="S193" s="69"/>
      <c r="T193" s="65"/>
      <c r="U193" s="65"/>
      <c r="V193" s="69"/>
      <c r="W193" s="69"/>
      <c r="X193" s="69"/>
      <c r="Y193" s="69"/>
      <c r="Z193" s="65"/>
      <c r="AA193" s="65"/>
      <c r="AB193" s="69"/>
      <c r="AC193" s="69"/>
      <c r="AD193" s="69"/>
      <c r="AE193" s="69"/>
      <c r="AF193" s="36"/>
      <c r="AG193" s="36"/>
      <c r="AH193" s="37"/>
    </row>
    <row r="194" spans="1:34" x14ac:dyDescent="0.2">
      <c r="A194" s="36" t="s">
        <v>128</v>
      </c>
      <c r="B194" s="39">
        <v>556</v>
      </c>
      <c r="C194" s="67">
        <v>295</v>
      </c>
      <c r="D194" s="70">
        <v>53.057600000000001</v>
      </c>
      <c r="E194" s="75">
        <v>621</v>
      </c>
      <c r="F194" s="75">
        <v>257</v>
      </c>
      <c r="G194" s="70">
        <v>41.384900000000002</v>
      </c>
      <c r="H194" s="39">
        <v>545</v>
      </c>
      <c r="I194" s="67">
        <v>280</v>
      </c>
      <c r="J194" s="70">
        <v>51.376100000000001</v>
      </c>
      <c r="K194" s="67">
        <v>636</v>
      </c>
      <c r="L194" s="67">
        <v>286</v>
      </c>
      <c r="M194" s="70">
        <v>44.968600000000002</v>
      </c>
      <c r="N194" s="39">
        <v>562</v>
      </c>
      <c r="O194" s="67">
        <v>296</v>
      </c>
      <c r="P194" s="70">
        <v>52.668999999999997</v>
      </c>
      <c r="Q194" s="67">
        <v>622</v>
      </c>
      <c r="R194" s="67">
        <v>285</v>
      </c>
      <c r="S194" s="70">
        <v>45.819899999999997</v>
      </c>
      <c r="T194" s="39">
        <v>538</v>
      </c>
      <c r="U194" s="67">
        <v>378</v>
      </c>
      <c r="V194" s="70">
        <v>70.260199999999998</v>
      </c>
      <c r="W194" s="67">
        <v>622</v>
      </c>
      <c r="X194" s="67">
        <v>233</v>
      </c>
      <c r="Y194" s="70">
        <v>37.459800000000001</v>
      </c>
      <c r="Z194" s="39">
        <v>556</v>
      </c>
      <c r="AA194" s="67">
        <v>324</v>
      </c>
      <c r="AB194" s="70">
        <v>58.273400000000002</v>
      </c>
      <c r="AC194" s="67">
        <v>634</v>
      </c>
      <c r="AD194" s="67">
        <v>124</v>
      </c>
      <c r="AE194" s="70">
        <v>19.558399999999999</v>
      </c>
      <c r="AF194" s="39">
        <v>1184</v>
      </c>
      <c r="AG194" s="40">
        <v>716</v>
      </c>
      <c r="AH194" s="41">
        <v>60.472999999999999</v>
      </c>
    </row>
    <row r="195" spans="1:34" x14ac:dyDescent="0.2">
      <c r="A195" s="36" t="s">
        <v>131</v>
      </c>
      <c r="B195" s="39">
        <v>138</v>
      </c>
      <c r="C195" s="67">
        <v>62</v>
      </c>
      <c r="D195" s="70">
        <v>44.927500000000002</v>
      </c>
      <c r="E195" s="75">
        <v>113</v>
      </c>
      <c r="F195" s="75">
        <v>54</v>
      </c>
      <c r="G195" s="70">
        <v>47.787599999999998</v>
      </c>
      <c r="H195" s="39">
        <v>148</v>
      </c>
      <c r="I195" s="67">
        <v>80</v>
      </c>
      <c r="J195" s="70">
        <v>54.054099999999998</v>
      </c>
      <c r="K195" s="67">
        <v>180</v>
      </c>
      <c r="L195" s="67">
        <v>90</v>
      </c>
      <c r="M195" s="70">
        <v>50</v>
      </c>
      <c r="N195" s="39">
        <v>147</v>
      </c>
      <c r="O195" s="67">
        <v>94</v>
      </c>
      <c r="P195" s="70">
        <v>63.945599999999999</v>
      </c>
      <c r="Q195" s="67">
        <v>152</v>
      </c>
      <c r="R195" s="67">
        <v>67</v>
      </c>
      <c r="S195" s="70">
        <v>44.078899999999997</v>
      </c>
      <c r="T195" s="39">
        <v>183</v>
      </c>
      <c r="U195" s="67">
        <v>138</v>
      </c>
      <c r="V195" s="70">
        <v>75.409800000000004</v>
      </c>
      <c r="W195" s="67">
        <v>172</v>
      </c>
      <c r="X195" s="67">
        <v>72</v>
      </c>
      <c r="Y195" s="70">
        <v>41.860500000000002</v>
      </c>
      <c r="Z195" s="39">
        <v>164</v>
      </c>
      <c r="AA195" s="67">
        <v>93</v>
      </c>
      <c r="AB195" s="70">
        <v>56.707299999999996</v>
      </c>
      <c r="AC195" s="67">
        <v>164</v>
      </c>
      <c r="AD195" s="67">
        <v>42</v>
      </c>
      <c r="AE195" s="70">
        <v>25.6098</v>
      </c>
      <c r="AF195" s="39">
        <v>299</v>
      </c>
      <c r="AG195" s="40">
        <v>179</v>
      </c>
      <c r="AH195" s="41">
        <v>59.866199999999999</v>
      </c>
    </row>
    <row r="196" spans="1:34" x14ac:dyDescent="0.2">
      <c r="A196" s="36" t="s">
        <v>135</v>
      </c>
      <c r="B196" s="39">
        <v>164</v>
      </c>
      <c r="C196" s="67">
        <v>114</v>
      </c>
      <c r="D196" s="70">
        <v>69.512200000000007</v>
      </c>
      <c r="E196" s="75">
        <v>188</v>
      </c>
      <c r="F196" s="75">
        <v>86</v>
      </c>
      <c r="G196" s="70">
        <v>45.744700000000002</v>
      </c>
      <c r="H196" s="39">
        <v>165</v>
      </c>
      <c r="I196" s="67">
        <v>110</v>
      </c>
      <c r="J196" s="70">
        <v>66.666700000000006</v>
      </c>
      <c r="K196" s="67">
        <v>196</v>
      </c>
      <c r="L196" s="67">
        <v>107</v>
      </c>
      <c r="M196" s="70">
        <v>54.591799999999999</v>
      </c>
      <c r="N196" s="39">
        <v>217</v>
      </c>
      <c r="O196" s="67">
        <v>146</v>
      </c>
      <c r="P196" s="70">
        <v>67.281099999999995</v>
      </c>
      <c r="Q196" s="67">
        <v>192</v>
      </c>
      <c r="R196" s="67">
        <v>107</v>
      </c>
      <c r="S196" s="70">
        <v>55.729199999999999</v>
      </c>
      <c r="T196" s="39">
        <v>193</v>
      </c>
      <c r="U196" s="67">
        <v>155</v>
      </c>
      <c r="V196" s="70">
        <v>80.310900000000004</v>
      </c>
      <c r="W196" s="67">
        <v>204</v>
      </c>
      <c r="X196" s="67">
        <v>98</v>
      </c>
      <c r="Y196" s="70">
        <v>48.039200000000001</v>
      </c>
      <c r="Z196" s="39">
        <v>203</v>
      </c>
      <c r="AA196" s="67">
        <v>130</v>
      </c>
      <c r="AB196" s="70">
        <v>64.039400000000001</v>
      </c>
      <c r="AC196" s="67">
        <v>214</v>
      </c>
      <c r="AD196" s="67">
        <v>44</v>
      </c>
      <c r="AE196" s="70">
        <v>20.560700000000001</v>
      </c>
      <c r="AF196" s="39">
        <v>409</v>
      </c>
      <c r="AG196" s="40">
        <v>265</v>
      </c>
      <c r="AH196" s="41">
        <v>64.792199999999994</v>
      </c>
    </row>
    <row r="197" spans="1:34" x14ac:dyDescent="0.2">
      <c r="A197" s="36" t="s">
        <v>136</v>
      </c>
      <c r="B197" s="39">
        <v>263</v>
      </c>
      <c r="C197" s="67">
        <v>96</v>
      </c>
      <c r="D197" s="70">
        <v>36.501899999999999</v>
      </c>
      <c r="E197" s="75">
        <v>292</v>
      </c>
      <c r="F197" s="75">
        <v>112</v>
      </c>
      <c r="G197" s="70">
        <v>38.356200000000001</v>
      </c>
      <c r="H197" s="39">
        <v>283</v>
      </c>
      <c r="I197" s="67">
        <v>135</v>
      </c>
      <c r="J197" s="70">
        <v>47.703200000000002</v>
      </c>
      <c r="K197" s="67">
        <v>248</v>
      </c>
      <c r="L197" s="67">
        <v>96</v>
      </c>
      <c r="M197" s="70">
        <v>38.709699999999998</v>
      </c>
      <c r="N197" s="39">
        <v>281</v>
      </c>
      <c r="O197" s="67">
        <v>148</v>
      </c>
      <c r="P197" s="70">
        <v>52.668999999999997</v>
      </c>
      <c r="Q197" s="67">
        <v>303</v>
      </c>
      <c r="R197" s="67">
        <v>117</v>
      </c>
      <c r="S197" s="70">
        <v>38.613900000000001</v>
      </c>
      <c r="T197" s="39">
        <v>289</v>
      </c>
      <c r="U197" s="67">
        <v>191</v>
      </c>
      <c r="V197" s="70">
        <v>66.09</v>
      </c>
      <c r="W197" s="67">
        <v>294</v>
      </c>
      <c r="X197" s="67">
        <v>98</v>
      </c>
      <c r="Y197" s="70">
        <v>33.333300000000001</v>
      </c>
      <c r="Z197" s="39">
        <v>280</v>
      </c>
      <c r="AA197" s="67">
        <v>119</v>
      </c>
      <c r="AB197" s="70">
        <v>42.5</v>
      </c>
      <c r="AC197" s="67">
        <v>309</v>
      </c>
      <c r="AD197" s="67">
        <v>67</v>
      </c>
      <c r="AE197" s="70">
        <v>21.6828</v>
      </c>
      <c r="AF197" s="39">
        <v>584</v>
      </c>
      <c r="AG197" s="40">
        <v>344</v>
      </c>
      <c r="AH197" s="41">
        <v>58.9041</v>
      </c>
    </row>
    <row r="198" spans="1:34" x14ac:dyDescent="0.2">
      <c r="A198" s="36" t="s">
        <v>387</v>
      </c>
      <c r="B198" s="39">
        <v>490</v>
      </c>
      <c r="C198" s="67">
        <v>272</v>
      </c>
      <c r="D198" s="70">
        <v>55.510199999999998</v>
      </c>
      <c r="E198" s="75">
        <v>500</v>
      </c>
      <c r="F198" s="75">
        <v>220</v>
      </c>
      <c r="G198" s="70">
        <v>44</v>
      </c>
      <c r="H198" s="39">
        <v>553</v>
      </c>
      <c r="I198" s="67">
        <v>308</v>
      </c>
      <c r="J198" s="70">
        <v>55.696199999999997</v>
      </c>
      <c r="K198" s="67">
        <v>574</v>
      </c>
      <c r="L198" s="67">
        <v>261</v>
      </c>
      <c r="M198" s="70">
        <v>45.470399999999998</v>
      </c>
      <c r="N198" s="39">
        <v>542</v>
      </c>
      <c r="O198" s="67">
        <v>314</v>
      </c>
      <c r="P198" s="70">
        <v>57.933599999999998</v>
      </c>
      <c r="Q198" s="67">
        <v>560</v>
      </c>
      <c r="R198" s="67">
        <v>259</v>
      </c>
      <c r="S198" s="70">
        <v>46.25</v>
      </c>
      <c r="T198" s="39">
        <v>558</v>
      </c>
      <c r="U198" s="67">
        <v>384</v>
      </c>
      <c r="V198" s="70">
        <v>68.8172</v>
      </c>
      <c r="W198" s="67">
        <v>544</v>
      </c>
      <c r="X198" s="67">
        <v>222</v>
      </c>
      <c r="Y198" s="70">
        <v>40.808799999999998</v>
      </c>
      <c r="Z198" s="39">
        <v>528</v>
      </c>
      <c r="AA198" s="67">
        <v>296</v>
      </c>
      <c r="AB198" s="70">
        <v>56.060600000000001</v>
      </c>
      <c r="AC198" s="67">
        <v>568</v>
      </c>
      <c r="AD198" s="67">
        <v>143</v>
      </c>
      <c r="AE198" s="70">
        <v>25.176100000000002</v>
      </c>
      <c r="AF198" s="39">
        <v>1102</v>
      </c>
      <c r="AG198" s="40">
        <v>689</v>
      </c>
      <c r="AH198" s="41">
        <v>62.5227</v>
      </c>
    </row>
    <row r="199" spans="1:34" x14ac:dyDescent="0.2">
      <c r="A199" s="36" t="s">
        <v>138</v>
      </c>
      <c r="B199" s="39">
        <v>112</v>
      </c>
      <c r="C199" s="67">
        <v>62</v>
      </c>
      <c r="D199" s="70">
        <v>55.357100000000003</v>
      </c>
      <c r="E199" s="75">
        <v>117</v>
      </c>
      <c r="F199" s="75">
        <v>66</v>
      </c>
      <c r="G199" s="70">
        <v>56.410299999999999</v>
      </c>
      <c r="H199" s="39">
        <v>116</v>
      </c>
      <c r="I199" s="67">
        <v>68</v>
      </c>
      <c r="J199" s="70">
        <v>58.620699999999999</v>
      </c>
      <c r="K199" s="67">
        <v>110</v>
      </c>
      <c r="L199" s="67">
        <v>68</v>
      </c>
      <c r="M199" s="70">
        <v>61.818199999999997</v>
      </c>
      <c r="N199" s="39">
        <v>126</v>
      </c>
      <c r="O199" s="67">
        <v>84</v>
      </c>
      <c r="P199" s="70">
        <v>66.666700000000006</v>
      </c>
      <c r="Q199" s="67">
        <v>141</v>
      </c>
      <c r="R199" s="67">
        <v>78</v>
      </c>
      <c r="S199" s="70">
        <v>55.319099999999999</v>
      </c>
      <c r="T199" s="39">
        <v>110</v>
      </c>
      <c r="U199" s="67">
        <v>76</v>
      </c>
      <c r="V199" s="70">
        <v>69.090900000000005</v>
      </c>
      <c r="W199" s="67">
        <v>121</v>
      </c>
      <c r="X199" s="67">
        <v>49</v>
      </c>
      <c r="Y199" s="70">
        <v>40.495899999999999</v>
      </c>
      <c r="Z199" s="39">
        <v>142</v>
      </c>
      <c r="AA199" s="67">
        <v>85</v>
      </c>
      <c r="AB199" s="70">
        <v>59.859200000000001</v>
      </c>
      <c r="AC199" s="67">
        <v>124</v>
      </c>
      <c r="AD199" s="67">
        <v>28</v>
      </c>
      <c r="AE199" s="70">
        <v>22.5806</v>
      </c>
      <c r="AF199" s="39">
        <v>267</v>
      </c>
      <c r="AG199" s="40">
        <v>175</v>
      </c>
      <c r="AH199" s="41">
        <v>65.543099999999995</v>
      </c>
    </row>
    <row r="200" spans="1:34" x14ac:dyDescent="0.2">
      <c r="A200" s="36" t="s">
        <v>140</v>
      </c>
      <c r="B200" s="39">
        <v>96</v>
      </c>
      <c r="C200" s="67">
        <v>45</v>
      </c>
      <c r="D200" s="70">
        <v>46.875</v>
      </c>
      <c r="E200" s="75">
        <v>111</v>
      </c>
      <c r="F200" s="75">
        <v>50</v>
      </c>
      <c r="G200" s="70">
        <v>45.045000000000002</v>
      </c>
      <c r="H200" s="39">
        <v>96</v>
      </c>
      <c r="I200" s="67">
        <v>57</v>
      </c>
      <c r="J200" s="70">
        <v>59.375</v>
      </c>
      <c r="K200" s="67">
        <v>110</v>
      </c>
      <c r="L200" s="67">
        <v>62</v>
      </c>
      <c r="M200" s="70">
        <v>56.363599999999998</v>
      </c>
      <c r="N200" s="39">
        <v>112</v>
      </c>
      <c r="O200" s="67">
        <v>59</v>
      </c>
      <c r="P200" s="70">
        <v>52.678600000000003</v>
      </c>
      <c r="Q200" s="67">
        <v>124</v>
      </c>
      <c r="R200" s="67">
        <v>48</v>
      </c>
      <c r="S200" s="70">
        <v>38.709699999999998</v>
      </c>
      <c r="T200" s="39">
        <v>104</v>
      </c>
      <c r="U200" s="67">
        <v>74</v>
      </c>
      <c r="V200" s="70">
        <v>71.153800000000004</v>
      </c>
      <c r="W200" s="67">
        <v>99</v>
      </c>
      <c r="X200" s="67">
        <v>33</v>
      </c>
      <c r="Y200" s="70">
        <v>33.333300000000001</v>
      </c>
      <c r="Z200" s="39">
        <v>101</v>
      </c>
      <c r="AA200" s="67">
        <v>51</v>
      </c>
      <c r="AB200" s="70">
        <v>50.494999999999997</v>
      </c>
      <c r="AC200" s="67">
        <v>89</v>
      </c>
      <c r="AD200" s="67">
        <v>21</v>
      </c>
      <c r="AE200" s="70">
        <v>23.595500000000001</v>
      </c>
      <c r="AF200" s="39">
        <v>236</v>
      </c>
      <c r="AG200" s="40">
        <v>136</v>
      </c>
      <c r="AH200" s="41">
        <v>57.627099999999999</v>
      </c>
    </row>
    <row r="201" spans="1:34" x14ac:dyDescent="0.2">
      <c r="A201" s="36" t="s">
        <v>145</v>
      </c>
      <c r="B201" s="39">
        <v>132</v>
      </c>
      <c r="C201" s="67">
        <v>76</v>
      </c>
      <c r="D201" s="70">
        <v>57.575800000000001</v>
      </c>
      <c r="E201" s="75">
        <v>112</v>
      </c>
      <c r="F201" s="75">
        <v>54</v>
      </c>
      <c r="G201" s="70">
        <v>48.214300000000001</v>
      </c>
      <c r="H201" s="39">
        <v>119</v>
      </c>
      <c r="I201" s="67">
        <v>76</v>
      </c>
      <c r="J201" s="70">
        <v>63.865499999999997</v>
      </c>
      <c r="K201" s="67">
        <v>145</v>
      </c>
      <c r="L201" s="67">
        <v>78</v>
      </c>
      <c r="M201" s="70">
        <v>53.793100000000003</v>
      </c>
      <c r="N201" s="39">
        <v>129</v>
      </c>
      <c r="O201" s="67">
        <v>89</v>
      </c>
      <c r="P201" s="70">
        <v>68.992199999999997</v>
      </c>
      <c r="Q201" s="67">
        <v>150</v>
      </c>
      <c r="R201" s="67">
        <v>85</v>
      </c>
      <c r="S201" s="70">
        <v>56.666699999999999</v>
      </c>
      <c r="T201" s="39">
        <v>122</v>
      </c>
      <c r="U201" s="67">
        <v>90</v>
      </c>
      <c r="V201" s="70">
        <v>73.770499999999998</v>
      </c>
      <c r="W201" s="67">
        <v>136</v>
      </c>
      <c r="X201" s="67">
        <v>54</v>
      </c>
      <c r="Y201" s="70">
        <v>39.7059</v>
      </c>
      <c r="Z201" s="39">
        <v>136</v>
      </c>
      <c r="AA201" s="67">
        <v>92</v>
      </c>
      <c r="AB201" s="70">
        <v>67.647099999999995</v>
      </c>
      <c r="AC201" s="67">
        <v>153</v>
      </c>
      <c r="AD201" s="67">
        <v>35</v>
      </c>
      <c r="AE201" s="70">
        <v>22.875800000000002</v>
      </c>
      <c r="AF201" s="39">
        <v>279</v>
      </c>
      <c r="AG201" s="40">
        <v>190</v>
      </c>
      <c r="AH201" s="41">
        <v>68.100399999999993</v>
      </c>
    </row>
    <row r="202" spans="1:34" x14ac:dyDescent="0.2">
      <c r="A202" s="36" t="s">
        <v>336</v>
      </c>
      <c r="B202" s="39">
        <v>247</v>
      </c>
      <c r="C202" s="67">
        <v>127</v>
      </c>
      <c r="D202" s="70">
        <v>51.417000000000002</v>
      </c>
      <c r="E202" s="75">
        <v>267</v>
      </c>
      <c r="F202" s="75">
        <v>105</v>
      </c>
      <c r="G202" s="70">
        <v>39.325800000000001</v>
      </c>
      <c r="H202" s="39">
        <v>241</v>
      </c>
      <c r="I202" s="67">
        <v>146</v>
      </c>
      <c r="J202" s="70">
        <v>60.5809</v>
      </c>
      <c r="K202" s="67">
        <v>308</v>
      </c>
      <c r="L202" s="67">
        <v>151</v>
      </c>
      <c r="M202" s="70">
        <v>49.026000000000003</v>
      </c>
      <c r="N202" s="39">
        <v>259</v>
      </c>
      <c r="O202" s="67">
        <v>162</v>
      </c>
      <c r="P202" s="70">
        <v>62.548299999999998</v>
      </c>
      <c r="Q202" s="67">
        <v>278</v>
      </c>
      <c r="R202" s="67">
        <v>123</v>
      </c>
      <c r="S202" s="70">
        <v>44.244599999999998</v>
      </c>
      <c r="T202" s="39">
        <v>266</v>
      </c>
      <c r="U202" s="67">
        <v>182</v>
      </c>
      <c r="V202" s="70">
        <v>68.421099999999996</v>
      </c>
      <c r="W202" s="67">
        <v>247</v>
      </c>
      <c r="X202" s="67">
        <v>92</v>
      </c>
      <c r="Y202" s="70">
        <v>37.247</v>
      </c>
      <c r="Z202" s="39">
        <v>240</v>
      </c>
      <c r="AA202" s="67">
        <v>129</v>
      </c>
      <c r="AB202" s="70">
        <v>53.75</v>
      </c>
      <c r="AC202" s="67">
        <v>296</v>
      </c>
      <c r="AD202" s="67">
        <v>71</v>
      </c>
      <c r="AE202" s="70">
        <v>23.986499999999999</v>
      </c>
      <c r="AF202" s="39">
        <v>537</v>
      </c>
      <c r="AG202" s="40">
        <v>341</v>
      </c>
      <c r="AH202" s="41">
        <v>63.500900000000001</v>
      </c>
    </row>
    <row r="203" spans="1:34" x14ac:dyDescent="0.2">
      <c r="A203" s="36" t="s">
        <v>147</v>
      </c>
      <c r="B203" s="39">
        <v>375</v>
      </c>
      <c r="C203" s="67">
        <v>180</v>
      </c>
      <c r="D203" s="70">
        <v>48</v>
      </c>
      <c r="E203" s="75">
        <v>406</v>
      </c>
      <c r="F203" s="75">
        <v>175</v>
      </c>
      <c r="G203" s="70">
        <v>43.103400000000001</v>
      </c>
      <c r="H203" s="39">
        <v>444</v>
      </c>
      <c r="I203" s="67">
        <v>226</v>
      </c>
      <c r="J203" s="70">
        <v>50.9009</v>
      </c>
      <c r="K203" s="67">
        <v>438</v>
      </c>
      <c r="L203" s="67">
        <v>196</v>
      </c>
      <c r="M203" s="70">
        <v>44.748899999999999</v>
      </c>
      <c r="N203" s="39">
        <v>408</v>
      </c>
      <c r="O203" s="67">
        <v>224</v>
      </c>
      <c r="P203" s="70">
        <v>54.902000000000001</v>
      </c>
      <c r="Q203" s="67">
        <v>426</v>
      </c>
      <c r="R203" s="67">
        <v>193</v>
      </c>
      <c r="S203" s="70">
        <v>45.305199999999999</v>
      </c>
      <c r="T203" s="39">
        <v>419</v>
      </c>
      <c r="U203" s="67">
        <v>276</v>
      </c>
      <c r="V203" s="70">
        <v>65.871099999999998</v>
      </c>
      <c r="W203" s="67">
        <v>447</v>
      </c>
      <c r="X203" s="67">
        <v>181</v>
      </c>
      <c r="Y203" s="70">
        <v>40.492199999999997</v>
      </c>
      <c r="Z203" s="39">
        <v>443</v>
      </c>
      <c r="AA203" s="67">
        <v>227</v>
      </c>
      <c r="AB203" s="70">
        <v>51.241500000000002</v>
      </c>
      <c r="AC203" s="67">
        <v>423</v>
      </c>
      <c r="AD203" s="67">
        <v>102</v>
      </c>
      <c r="AE203" s="70">
        <v>24.113499999999998</v>
      </c>
      <c r="AF203" s="39">
        <v>834</v>
      </c>
      <c r="AG203" s="40">
        <v>491</v>
      </c>
      <c r="AH203" s="41">
        <v>58.872900000000001</v>
      </c>
    </row>
    <row r="204" spans="1:34" x14ac:dyDescent="0.2">
      <c r="A204" s="36" t="s">
        <v>299</v>
      </c>
      <c r="B204" s="39">
        <v>123</v>
      </c>
      <c r="C204" s="67">
        <v>70</v>
      </c>
      <c r="D204" s="70">
        <v>56.910600000000002</v>
      </c>
      <c r="E204" s="75">
        <v>132</v>
      </c>
      <c r="F204" s="75">
        <v>58</v>
      </c>
      <c r="G204" s="70">
        <v>43.939399999999999</v>
      </c>
      <c r="H204" s="39">
        <v>123</v>
      </c>
      <c r="I204" s="67">
        <v>80</v>
      </c>
      <c r="J204" s="70">
        <v>65.040700000000001</v>
      </c>
      <c r="K204" s="67">
        <v>119</v>
      </c>
      <c r="L204" s="67">
        <v>56</v>
      </c>
      <c r="M204" s="70">
        <v>47.058799999999998</v>
      </c>
      <c r="N204" s="39">
        <v>135</v>
      </c>
      <c r="O204" s="67">
        <v>87</v>
      </c>
      <c r="P204" s="70">
        <v>64.444400000000002</v>
      </c>
      <c r="Q204" s="67">
        <v>137</v>
      </c>
      <c r="R204" s="67">
        <v>67</v>
      </c>
      <c r="S204" s="70">
        <v>48.905099999999997</v>
      </c>
      <c r="T204" s="39">
        <v>131</v>
      </c>
      <c r="U204" s="67">
        <v>93</v>
      </c>
      <c r="V204" s="70">
        <v>70.992400000000004</v>
      </c>
      <c r="W204" s="67">
        <v>148</v>
      </c>
      <c r="X204" s="67">
        <v>59</v>
      </c>
      <c r="Y204" s="70">
        <v>39.864899999999999</v>
      </c>
      <c r="Z204" s="39">
        <v>145</v>
      </c>
      <c r="AA204" s="67">
        <v>78</v>
      </c>
      <c r="AB204" s="70">
        <v>53.793100000000003</v>
      </c>
      <c r="AC204" s="67">
        <v>162</v>
      </c>
      <c r="AD204" s="67">
        <v>39</v>
      </c>
      <c r="AE204" s="70">
        <v>24.074100000000001</v>
      </c>
      <c r="AF204" s="39">
        <v>272</v>
      </c>
      <c r="AG204" s="40">
        <v>169</v>
      </c>
      <c r="AH204" s="41">
        <v>62.132399999999997</v>
      </c>
    </row>
    <row r="205" spans="1:34" x14ac:dyDescent="0.2">
      <c r="A205" s="36" t="s">
        <v>151</v>
      </c>
      <c r="B205" s="39">
        <v>244</v>
      </c>
      <c r="C205" s="67">
        <v>135</v>
      </c>
      <c r="D205" s="70">
        <v>55.3279</v>
      </c>
      <c r="E205" s="75">
        <v>249</v>
      </c>
      <c r="F205" s="75">
        <v>119</v>
      </c>
      <c r="G205" s="70">
        <v>47.791200000000003</v>
      </c>
      <c r="H205" s="39">
        <v>268</v>
      </c>
      <c r="I205" s="67">
        <v>172</v>
      </c>
      <c r="J205" s="70">
        <v>64.179100000000005</v>
      </c>
      <c r="K205" s="67">
        <v>273</v>
      </c>
      <c r="L205" s="67">
        <v>147</v>
      </c>
      <c r="M205" s="70">
        <v>53.846200000000003</v>
      </c>
      <c r="N205" s="39">
        <v>268</v>
      </c>
      <c r="O205" s="67">
        <v>165</v>
      </c>
      <c r="P205" s="70">
        <v>61.5672</v>
      </c>
      <c r="Q205" s="67">
        <v>267</v>
      </c>
      <c r="R205" s="67">
        <v>124</v>
      </c>
      <c r="S205" s="70">
        <v>46.441899999999997</v>
      </c>
      <c r="T205" s="39">
        <v>260</v>
      </c>
      <c r="U205" s="67">
        <v>175</v>
      </c>
      <c r="V205" s="70">
        <v>67.307699999999997</v>
      </c>
      <c r="W205" s="67">
        <v>303</v>
      </c>
      <c r="X205" s="67">
        <v>111</v>
      </c>
      <c r="Y205" s="70">
        <v>36.633699999999997</v>
      </c>
      <c r="Z205" s="39">
        <v>246</v>
      </c>
      <c r="AA205" s="67">
        <v>128</v>
      </c>
      <c r="AB205" s="70">
        <v>52.032499999999999</v>
      </c>
      <c r="AC205" s="67">
        <v>283</v>
      </c>
      <c r="AD205" s="67">
        <v>62</v>
      </c>
      <c r="AE205" s="70">
        <v>21.908100000000001</v>
      </c>
      <c r="AF205" s="39">
        <v>535</v>
      </c>
      <c r="AG205" s="40">
        <v>343</v>
      </c>
      <c r="AH205" s="41">
        <v>64.112099999999998</v>
      </c>
    </row>
    <row r="206" spans="1:34" x14ac:dyDescent="0.2">
      <c r="A206" s="36" t="s">
        <v>153</v>
      </c>
      <c r="B206" s="39">
        <v>65</v>
      </c>
      <c r="C206" s="67">
        <v>31</v>
      </c>
      <c r="D206" s="70">
        <v>47.692300000000003</v>
      </c>
      <c r="E206" s="75">
        <v>52</v>
      </c>
      <c r="F206" s="75">
        <v>28</v>
      </c>
      <c r="G206" s="70">
        <v>53.846200000000003</v>
      </c>
      <c r="H206" s="39">
        <v>60</v>
      </c>
      <c r="I206" s="67">
        <v>35</v>
      </c>
      <c r="J206" s="70">
        <v>58.333300000000001</v>
      </c>
      <c r="K206" s="67">
        <v>79</v>
      </c>
      <c r="L206" s="67">
        <v>44</v>
      </c>
      <c r="M206" s="70">
        <v>55.696199999999997</v>
      </c>
      <c r="N206" s="39">
        <v>56</v>
      </c>
      <c r="O206" s="67">
        <v>36</v>
      </c>
      <c r="P206" s="70">
        <v>64.285700000000006</v>
      </c>
      <c r="Q206" s="67">
        <v>73</v>
      </c>
      <c r="R206" s="67">
        <v>31</v>
      </c>
      <c r="S206" s="70">
        <v>42.465800000000002</v>
      </c>
      <c r="T206" s="39">
        <v>73</v>
      </c>
      <c r="U206" s="67">
        <v>56</v>
      </c>
      <c r="V206" s="70">
        <v>76.712299999999999</v>
      </c>
      <c r="W206" s="67">
        <v>60</v>
      </c>
      <c r="X206" s="67">
        <v>23</v>
      </c>
      <c r="Y206" s="70">
        <v>38.333300000000001</v>
      </c>
      <c r="Z206" s="39">
        <v>74</v>
      </c>
      <c r="AA206" s="67">
        <v>39</v>
      </c>
      <c r="AB206" s="70">
        <v>52.7027</v>
      </c>
      <c r="AC206" s="67">
        <v>85</v>
      </c>
      <c r="AD206" s="67">
        <v>16</v>
      </c>
      <c r="AE206" s="70">
        <v>18.823499999999999</v>
      </c>
      <c r="AF206" s="39">
        <v>129</v>
      </c>
      <c r="AG206" s="40">
        <v>79</v>
      </c>
      <c r="AH206" s="41">
        <v>61.240299999999998</v>
      </c>
    </row>
    <row r="207" spans="1:34" x14ac:dyDescent="0.2">
      <c r="A207" s="36" t="s">
        <v>156</v>
      </c>
      <c r="B207" s="39">
        <v>224</v>
      </c>
      <c r="C207" s="67">
        <v>131</v>
      </c>
      <c r="D207" s="70">
        <v>58.482100000000003</v>
      </c>
      <c r="E207" s="75">
        <v>226</v>
      </c>
      <c r="F207" s="75">
        <v>111</v>
      </c>
      <c r="G207" s="70">
        <v>49.115000000000002</v>
      </c>
      <c r="H207" s="39">
        <v>280</v>
      </c>
      <c r="I207" s="67">
        <v>169</v>
      </c>
      <c r="J207" s="70">
        <v>60.357100000000003</v>
      </c>
      <c r="K207" s="67">
        <v>278</v>
      </c>
      <c r="L207" s="67">
        <v>141</v>
      </c>
      <c r="M207" s="70">
        <v>50.7194</v>
      </c>
      <c r="N207" s="39">
        <v>283</v>
      </c>
      <c r="O207" s="67">
        <v>196</v>
      </c>
      <c r="P207" s="70">
        <v>69.257999999999996</v>
      </c>
      <c r="Q207" s="67">
        <v>293</v>
      </c>
      <c r="R207" s="67">
        <v>158</v>
      </c>
      <c r="S207" s="70">
        <v>53.924900000000001</v>
      </c>
      <c r="T207" s="39">
        <v>286</v>
      </c>
      <c r="U207" s="67">
        <v>208</v>
      </c>
      <c r="V207" s="70">
        <v>72.7273</v>
      </c>
      <c r="W207" s="67">
        <v>280</v>
      </c>
      <c r="X207" s="67">
        <v>121</v>
      </c>
      <c r="Y207" s="70">
        <v>43.214300000000001</v>
      </c>
      <c r="Z207" s="39">
        <v>264</v>
      </c>
      <c r="AA207" s="67">
        <v>163</v>
      </c>
      <c r="AB207" s="70">
        <v>61.742400000000004</v>
      </c>
      <c r="AC207" s="67">
        <v>311</v>
      </c>
      <c r="AD207" s="67">
        <v>90</v>
      </c>
      <c r="AE207" s="70">
        <v>28.9389</v>
      </c>
      <c r="AF207" s="39">
        <v>576</v>
      </c>
      <c r="AG207" s="40">
        <v>410</v>
      </c>
      <c r="AH207" s="41">
        <v>71.180599999999998</v>
      </c>
    </row>
    <row r="208" spans="1:34" x14ac:dyDescent="0.2">
      <c r="A208" s="36" t="s">
        <v>157</v>
      </c>
      <c r="B208" s="39">
        <v>116</v>
      </c>
      <c r="C208" s="67">
        <v>72</v>
      </c>
      <c r="D208" s="70">
        <v>62.069000000000003</v>
      </c>
      <c r="E208" s="75">
        <v>122</v>
      </c>
      <c r="F208" s="75">
        <v>59</v>
      </c>
      <c r="G208" s="70">
        <v>48.360700000000001</v>
      </c>
      <c r="H208" s="39">
        <v>116</v>
      </c>
      <c r="I208" s="67">
        <v>79</v>
      </c>
      <c r="J208" s="70">
        <v>68.103399999999993</v>
      </c>
      <c r="K208" s="67">
        <v>115</v>
      </c>
      <c r="L208" s="67">
        <v>59</v>
      </c>
      <c r="M208" s="70">
        <v>51.304299999999998</v>
      </c>
      <c r="N208" s="39">
        <v>127</v>
      </c>
      <c r="O208" s="67">
        <v>86</v>
      </c>
      <c r="P208" s="70">
        <v>67.716499999999996</v>
      </c>
      <c r="Q208" s="67">
        <v>125</v>
      </c>
      <c r="R208" s="67">
        <v>69</v>
      </c>
      <c r="S208" s="70">
        <v>55.2</v>
      </c>
      <c r="T208" s="39">
        <v>116</v>
      </c>
      <c r="U208" s="67">
        <v>79</v>
      </c>
      <c r="V208" s="70">
        <v>68.103399999999993</v>
      </c>
      <c r="W208" s="67">
        <v>151</v>
      </c>
      <c r="X208" s="67">
        <v>60</v>
      </c>
      <c r="Y208" s="70">
        <v>39.735100000000003</v>
      </c>
      <c r="Z208" s="39">
        <v>117</v>
      </c>
      <c r="AA208" s="67">
        <v>68</v>
      </c>
      <c r="AB208" s="70">
        <v>58.119700000000002</v>
      </c>
      <c r="AC208" s="67">
        <v>147</v>
      </c>
      <c r="AD208" s="67">
        <v>27</v>
      </c>
      <c r="AE208" s="70">
        <v>18.3673</v>
      </c>
      <c r="AF208" s="39">
        <v>252</v>
      </c>
      <c r="AG208" s="40">
        <v>170</v>
      </c>
      <c r="AH208" s="41">
        <v>67.460300000000004</v>
      </c>
    </row>
    <row r="209" spans="1:258" x14ac:dyDescent="0.2">
      <c r="A209" s="36" t="s">
        <v>158</v>
      </c>
      <c r="B209" s="39">
        <v>61</v>
      </c>
      <c r="C209" s="67">
        <v>39</v>
      </c>
      <c r="D209" s="70">
        <v>63.934399999999997</v>
      </c>
      <c r="E209" s="75">
        <v>71</v>
      </c>
      <c r="F209" s="75">
        <v>37</v>
      </c>
      <c r="G209" s="70">
        <v>52.112699999999997</v>
      </c>
      <c r="H209" s="39">
        <v>71</v>
      </c>
      <c r="I209" s="67">
        <v>44</v>
      </c>
      <c r="J209" s="70">
        <v>61.971800000000002</v>
      </c>
      <c r="K209" s="67">
        <v>50</v>
      </c>
      <c r="L209" s="67">
        <v>30</v>
      </c>
      <c r="M209" s="70">
        <v>60</v>
      </c>
      <c r="N209" s="39">
        <v>65</v>
      </c>
      <c r="O209" s="67">
        <v>40</v>
      </c>
      <c r="P209" s="70">
        <v>61.538499999999999</v>
      </c>
      <c r="Q209" s="67">
        <v>64</v>
      </c>
      <c r="R209" s="67">
        <v>43</v>
      </c>
      <c r="S209" s="70">
        <v>67.1875</v>
      </c>
      <c r="T209" s="39">
        <v>69</v>
      </c>
      <c r="U209" s="67">
        <v>53</v>
      </c>
      <c r="V209" s="70">
        <v>76.811599999999999</v>
      </c>
      <c r="W209" s="67">
        <v>65</v>
      </c>
      <c r="X209" s="67">
        <v>35</v>
      </c>
      <c r="Y209" s="70">
        <v>53.846200000000003</v>
      </c>
      <c r="Z209" s="39">
        <v>40</v>
      </c>
      <c r="AA209" s="67">
        <v>25</v>
      </c>
      <c r="AB209" s="70">
        <v>62.5</v>
      </c>
      <c r="AC209" s="67">
        <v>62</v>
      </c>
      <c r="AD209" s="67">
        <v>17</v>
      </c>
      <c r="AE209" s="70">
        <v>27.4194</v>
      </c>
      <c r="AF209" s="39">
        <v>129</v>
      </c>
      <c r="AG209" s="40">
        <v>88</v>
      </c>
      <c r="AH209" s="41">
        <v>68.217100000000002</v>
      </c>
    </row>
    <row r="210" spans="1:258" ht="13.5" thickBot="1" x14ac:dyDescent="0.25">
      <c r="A210" s="43" t="s">
        <v>296</v>
      </c>
      <c r="B210" s="68">
        <f>SUM(B194:B209)</f>
        <v>3406</v>
      </c>
      <c r="C210" s="68">
        <f>SUM(C194:C209)</f>
        <v>1807</v>
      </c>
      <c r="D210" s="71">
        <f>(C210/B210)*100</f>
        <v>53.05343511450382</v>
      </c>
      <c r="E210" s="68">
        <f>SUM(E194:E209)</f>
        <v>3579</v>
      </c>
      <c r="F210" s="68">
        <f>SUM(F194:F209)</f>
        <v>1591</v>
      </c>
      <c r="G210" s="71">
        <f>(F210/E210)*100</f>
        <v>44.4537580329701</v>
      </c>
      <c r="H210" s="68">
        <f>SUM(H194:H209)</f>
        <v>3628</v>
      </c>
      <c r="I210" s="68">
        <f>SUM(I194:I209)</f>
        <v>2065</v>
      </c>
      <c r="J210" s="71">
        <f>(I210/H210)*100</f>
        <v>56.918412348401326</v>
      </c>
      <c r="K210" s="68">
        <f>SUM(K194:K209)</f>
        <v>3859</v>
      </c>
      <c r="L210" s="68">
        <f>SUM(L194:L209)</f>
        <v>1872</v>
      </c>
      <c r="M210" s="71">
        <f>(L210/K210)*100</f>
        <v>48.509976677895828</v>
      </c>
      <c r="N210" s="68">
        <f>SUM(N194:N209)</f>
        <v>3717</v>
      </c>
      <c r="O210" s="68">
        <f>SUM(O194:O209)</f>
        <v>2226</v>
      </c>
      <c r="P210" s="71">
        <f>(O210/N210)*100</f>
        <v>59.887005649717516</v>
      </c>
      <c r="Q210" s="68">
        <f>SUM(Q194:Q209)</f>
        <v>3907</v>
      </c>
      <c r="R210" s="68">
        <f>SUM(R194:R209)</f>
        <v>1854</v>
      </c>
      <c r="S210" s="71">
        <f>(R210/Q210)*100</f>
        <v>47.453288968518045</v>
      </c>
      <c r="T210" s="68">
        <f>SUM(T194:T209)</f>
        <v>3717</v>
      </c>
      <c r="U210" s="68">
        <f>SUM(U194:U209)</f>
        <v>2608</v>
      </c>
      <c r="V210" s="71">
        <f>(U210/T210)*100</f>
        <v>70.164110842076937</v>
      </c>
      <c r="W210" s="68">
        <f>SUM(W194:W209)</f>
        <v>3893</v>
      </c>
      <c r="X210" s="68">
        <f>SUM(X194:X209)</f>
        <v>1541</v>
      </c>
      <c r="Y210" s="71">
        <f>(X210/W210)*100</f>
        <v>39.583868481890569</v>
      </c>
      <c r="Z210" s="68">
        <f>SUM(Z194:Z209)</f>
        <v>3679</v>
      </c>
      <c r="AA210" s="68">
        <f>SUM(AA194:AA209)</f>
        <v>2047</v>
      </c>
      <c r="AB210" s="71">
        <f>(AA210/Z210)*100</f>
        <v>55.640119597716776</v>
      </c>
      <c r="AC210" s="68">
        <f>SUM(AC194:AC209)</f>
        <v>4024</v>
      </c>
      <c r="AD210" s="68">
        <f>SUM(AD194:AD209)</f>
        <v>928</v>
      </c>
      <c r="AE210" s="71">
        <f>(AD210/AC210)*100</f>
        <v>23.061630218687874</v>
      </c>
      <c r="AF210" s="44">
        <f>SUM(AF194:AF209)</f>
        <v>7624</v>
      </c>
      <c r="AG210" s="44">
        <f>SUM(AG194:AG209)</f>
        <v>4785</v>
      </c>
      <c r="AH210" s="45">
        <f>(AG210/AF210)*100</f>
        <v>62.762329485834215</v>
      </c>
    </row>
    <row r="211" spans="1:258" s="30" customFormat="1" ht="25.5" customHeight="1" thickTop="1" x14ac:dyDescent="0.2">
      <c r="A211" s="110" t="s">
        <v>295</v>
      </c>
      <c r="B211" s="118" t="s">
        <v>433</v>
      </c>
      <c r="C211" s="120" t="s">
        <v>434</v>
      </c>
      <c r="D211" s="121"/>
      <c r="E211" s="118" t="s">
        <v>435</v>
      </c>
      <c r="F211" s="120" t="s">
        <v>436</v>
      </c>
      <c r="G211" s="121"/>
      <c r="H211" s="118" t="s">
        <v>439</v>
      </c>
      <c r="I211" s="120" t="s">
        <v>440</v>
      </c>
      <c r="J211" s="121"/>
      <c r="K211" s="118" t="s">
        <v>441</v>
      </c>
      <c r="L211" s="120" t="s">
        <v>442</v>
      </c>
      <c r="M211" s="121"/>
      <c r="N211" s="118" t="s">
        <v>444</v>
      </c>
      <c r="O211" s="120" t="s">
        <v>443</v>
      </c>
      <c r="P211" s="121"/>
      <c r="Q211" s="118" t="s">
        <v>449</v>
      </c>
      <c r="R211" s="120" t="s">
        <v>450</v>
      </c>
      <c r="S211" s="121"/>
      <c r="T211" s="118" t="s">
        <v>451</v>
      </c>
      <c r="U211" s="120" t="s">
        <v>452</v>
      </c>
      <c r="V211" s="121"/>
      <c r="W211" s="118" t="s">
        <v>445</v>
      </c>
      <c r="X211" s="120" t="s">
        <v>446</v>
      </c>
      <c r="Y211" s="121"/>
      <c r="Z211" s="132" t="s">
        <v>447</v>
      </c>
      <c r="AA211" s="120" t="s">
        <v>448</v>
      </c>
      <c r="AB211" s="121"/>
      <c r="AC211" s="132" t="s">
        <v>453</v>
      </c>
      <c r="AD211" s="120" t="s">
        <v>454</v>
      </c>
      <c r="AE211" s="121"/>
      <c r="AF211" s="117" t="s">
        <v>430</v>
      </c>
      <c r="AG211" s="105" t="s">
        <v>431</v>
      </c>
      <c r="AH211" s="114"/>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c r="IU211" s="29"/>
      <c r="IV211" s="29"/>
      <c r="IW211" s="29"/>
      <c r="IX211" s="29"/>
    </row>
    <row r="212" spans="1:258" s="34" customFormat="1" ht="25.5" customHeight="1" x14ac:dyDescent="0.2">
      <c r="A212" s="111"/>
      <c r="B212" s="119"/>
      <c r="C212" s="63" t="s">
        <v>401</v>
      </c>
      <c r="D212" s="64" t="s">
        <v>294</v>
      </c>
      <c r="E212" s="119"/>
      <c r="F212" s="63" t="s">
        <v>401</v>
      </c>
      <c r="G212" s="64" t="s">
        <v>294</v>
      </c>
      <c r="H212" s="119"/>
      <c r="I212" s="63" t="s">
        <v>401</v>
      </c>
      <c r="J212" s="64" t="s">
        <v>294</v>
      </c>
      <c r="K212" s="119"/>
      <c r="L212" s="63" t="s">
        <v>401</v>
      </c>
      <c r="M212" s="64" t="s">
        <v>294</v>
      </c>
      <c r="N212" s="119"/>
      <c r="O212" s="63" t="s">
        <v>401</v>
      </c>
      <c r="P212" s="64" t="s">
        <v>294</v>
      </c>
      <c r="Q212" s="119"/>
      <c r="R212" s="63" t="s">
        <v>401</v>
      </c>
      <c r="S212" s="64" t="s">
        <v>294</v>
      </c>
      <c r="T212" s="119"/>
      <c r="U212" s="63" t="s">
        <v>401</v>
      </c>
      <c r="V212" s="64" t="s">
        <v>294</v>
      </c>
      <c r="W212" s="119"/>
      <c r="X212" s="63" t="s">
        <v>401</v>
      </c>
      <c r="Y212" s="64" t="s">
        <v>294</v>
      </c>
      <c r="Z212" s="125"/>
      <c r="AA212" s="63" t="s">
        <v>401</v>
      </c>
      <c r="AB212" s="64" t="s">
        <v>294</v>
      </c>
      <c r="AC212" s="125"/>
      <c r="AD212" s="63" t="s">
        <v>401</v>
      </c>
      <c r="AE212" s="64" t="s">
        <v>294</v>
      </c>
      <c r="AF212" s="116"/>
      <c r="AG212" s="57" t="s">
        <v>401</v>
      </c>
      <c r="AH212" s="33" t="s">
        <v>294</v>
      </c>
    </row>
    <row r="213" spans="1:258" ht="18" x14ac:dyDescent="0.25">
      <c r="A213" s="35" t="s">
        <v>321</v>
      </c>
      <c r="B213" s="72"/>
      <c r="C213" s="72"/>
      <c r="D213" s="73"/>
      <c r="E213" s="73"/>
      <c r="F213" s="73"/>
      <c r="G213" s="73"/>
      <c r="H213" s="72"/>
      <c r="I213" s="72"/>
      <c r="J213" s="73"/>
      <c r="K213" s="73"/>
      <c r="L213" s="73"/>
      <c r="M213" s="73"/>
      <c r="N213" s="72"/>
      <c r="O213" s="72"/>
      <c r="P213" s="73"/>
      <c r="Q213" s="73"/>
      <c r="R213" s="73"/>
      <c r="S213" s="73"/>
      <c r="T213" s="72"/>
      <c r="U213" s="72"/>
      <c r="V213" s="73"/>
      <c r="W213" s="73"/>
      <c r="X213" s="73"/>
      <c r="Y213" s="73"/>
      <c r="Z213" s="72"/>
      <c r="AA213" s="72"/>
      <c r="AB213" s="73"/>
      <c r="AC213" s="73"/>
      <c r="AD213" s="73"/>
      <c r="AE213" s="73"/>
      <c r="AF213" s="35"/>
      <c r="AG213" s="35"/>
      <c r="AH213" s="48"/>
    </row>
    <row r="214" spans="1:258" x14ac:dyDescent="0.2">
      <c r="A214" s="36" t="s">
        <v>132</v>
      </c>
      <c r="B214" s="39">
        <v>206</v>
      </c>
      <c r="C214" s="67">
        <v>119</v>
      </c>
      <c r="D214" s="70">
        <v>57.767000000000003</v>
      </c>
      <c r="E214" s="75">
        <v>236</v>
      </c>
      <c r="F214" s="75">
        <v>130</v>
      </c>
      <c r="G214" s="70">
        <v>55.084699999999998</v>
      </c>
      <c r="H214" s="39">
        <v>236</v>
      </c>
      <c r="I214" s="67">
        <v>156</v>
      </c>
      <c r="J214" s="70">
        <v>66.101699999999994</v>
      </c>
      <c r="K214" s="67">
        <v>236</v>
      </c>
      <c r="L214" s="67">
        <v>127</v>
      </c>
      <c r="M214" s="70">
        <v>53.813600000000001</v>
      </c>
      <c r="N214" s="39">
        <v>203</v>
      </c>
      <c r="O214" s="67">
        <v>124</v>
      </c>
      <c r="P214" s="70">
        <v>61.0837</v>
      </c>
      <c r="Q214" s="67">
        <v>255</v>
      </c>
      <c r="R214" s="67">
        <v>141</v>
      </c>
      <c r="S214" s="70">
        <v>55.2941</v>
      </c>
      <c r="T214" s="39">
        <v>221</v>
      </c>
      <c r="U214" s="67">
        <v>167</v>
      </c>
      <c r="V214" s="70">
        <v>75.565600000000003</v>
      </c>
      <c r="W214" s="67">
        <v>249</v>
      </c>
      <c r="X214" s="67">
        <v>125</v>
      </c>
      <c r="Y214" s="70">
        <v>50.200800000000001</v>
      </c>
      <c r="Z214" s="39">
        <v>237</v>
      </c>
      <c r="AA214" s="67">
        <v>150</v>
      </c>
      <c r="AB214" s="70">
        <v>63.2911</v>
      </c>
      <c r="AC214" s="67">
        <v>216</v>
      </c>
      <c r="AD214" s="67">
        <v>67</v>
      </c>
      <c r="AE214" s="70">
        <v>31.0185</v>
      </c>
      <c r="AF214" s="39">
        <v>458</v>
      </c>
      <c r="AG214" s="40">
        <v>308</v>
      </c>
      <c r="AH214" s="41">
        <v>67.248900000000006</v>
      </c>
    </row>
    <row r="215" spans="1:258" x14ac:dyDescent="0.2">
      <c r="A215" s="36" t="s">
        <v>134</v>
      </c>
      <c r="B215" s="39">
        <v>150</v>
      </c>
      <c r="C215" s="67">
        <v>111</v>
      </c>
      <c r="D215" s="70">
        <v>74</v>
      </c>
      <c r="E215" s="75">
        <v>185</v>
      </c>
      <c r="F215" s="75">
        <v>119</v>
      </c>
      <c r="G215" s="70">
        <v>64.324299999999994</v>
      </c>
      <c r="H215" s="39">
        <v>201</v>
      </c>
      <c r="I215" s="67">
        <v>157</v>
      </c>
      <c r="J215" s="70">
        <v>78.109499999999997</v>
      </c>
      <c r="K215" s="67">
        <v>195</v>
      </c>
      <c r="L215" s="67">
        <v>128</v>
      </c>
      <c r="M215" s="70">
        <v>65.641000000000005</v>
      </c>
      <c r="N215" s="39">
        <v>173</v>
      </c>
      <c r="O215" s="67">
        <v>139</v>
      </c>
      <c r="P215" s="70">
        <v>80.346800000000002</v>
      </c>
      <c r="Q215" s="67">
        <v>192</v>
      </c>
      <c r="R215" s="67">
        <v>112</v>
      </c>
      <c r="S215" s="70">
        <v>58.333300000000001</v>
      </c>
      <c r="T215" s="39">
        <v>161</v>
      </c>
      <c r="U215" s="67">
        <v>136</v>
      </c>
      <c r="V215" s="70">
        <v>84.471999999999994</v>
      </c>
      <c r="W215" s="67">
        <v>185</v>
      </c>
      <c r="X215" s="67">
        <v>104</v>
      </c>
      <c r="Y215" s="70">
        <v>56.216200000000001</v>
      </c>
      <c r="Z215" s="39">
        <v>143</v>
      </c>
      <c r="AA215" s="67">
        <v>110</v>
      </c>
      <c r="AB215" s="70">
        <v>76.923100000000005</v>
      </c>
      <c r="AC215" s="67">
        <v>135</v>
      </c>
      <c r="AD215" s="67">
        <v>58</v>
      </c>
      <c r="AE215" s="70">
        <v>42.963000000000001</v>
      </c>
      <c r="AF215" s="39">
        <v>365</v>
      </c>
      <c r="AG215" s="40">
        <v>282</v>
      </c>
      <c r="AH215" s="41">
        <v>77.260300000000001</v>
      </c>
    </row>
    <row r="216" spans="1:258" x14ac:dyDescent="0.2">
      <c r="A216" s="36" t="s">
        <v>141</v>
      </c>
      <c r="B216" s="39">
        <v>902</v>
      </c>
      <c r="C216" s="67">
        <v>573</v>
      </c>
      <c r="D216" s="70">
        <v>63.525500000000001</v>
      </c>
      <c r="E216" s="75">
        <v>944</v>
      </c>
      <c r="F216" s="75">
        <v>508</v>
      </c>
      <c r="G216" s="70">
        <v>53.813600000000001</v>
      </c>
      <c r="H216" s="39">
        <v>950</v>
      </c>
      <c r="I216" s="67">
        <v>609</v>
      </c>
      <c r="J216" s="70">
        <v>64.1053</v>
      </c>
      <c r="K216" s="67">
        <v>985</v>
      </c>
      <c r="L216" s="67">
        <v>547</v>
      </c>
      <c r="M216" s="70">
        <v>55.533000000000001</v>
      </c>
      <c r="N216" s="39">
        <v>840</v>
      </c>
      <c r="O216" s="67">
        <v>563</v>
      </c>
      <c r="P216" s="70">
        <v>67.023799999999994</v>
      </c>
      <c r="Q216" s="67">
        <v>899</v>
      </c>
      <c r="R216" s="67">
        <v>473</v>
      </c>
      <c r="S216" s="70">
        <v>52.613999999999997</v>
      </c>
      <c r="T216" s="39">
        <v>824</v>
      </c>
      <c r="U216" s="67">
        <v>615</v>
      </c>
      <c r="V216" s="70">
        <v>74.635900000000007</v>
      </c>
      <c r="W216" s="67">
        <v>844</v>
      </c>
      <c r="X216" s="67">
        <v>359</v>
      </c>
      <c r="Y216" s="70">
        <v>42.535499999999999</v>
      </c>
      <c r="Z216" s="39">
        <v>754</v>
      </c>
      <c r="AA216" s="67">
        <v>482</v>
      </c>
      <c r="AB216" s="70">
        <v>63.925699999999999</v>
      </c>
      <c r="AC216" s="67">
        <v>837</v>
      </c>
      <c r="AD216" s="67">
        <v>238</v>
      </c>
      <c r="AE216" s="70">
        <v>28.434899999999999</v>
      </c>
      <c r="AF216" s="39">
        <v>1739</v>
      </c>
      <c r="AG216" s="40">
        <v>1177</v>
      </c>
      <c r="AH216" s="41">
        <v>67.682599999999994</v>
      </c>
    </row>
    <row r="217" spans="1:258" x14ac:dyDescent="0.2">
      <c r="A217" s="36" t="s">
        <v>142</v>
      </c>
      <c r="B217" s="39">
        <v>907</v>
      </c>
      <c r="C217" s="67">
        <v>521</v>
      </c>
      <c r="D217" s="70">
        <v>57.442100000000003</v>
      </c>
      <c r="E217" s="75">
        <v>949</v>
      </c>
      <c r="F217" s="75">
        <v>521</v>
      </c>
      <c r="G217" s="70">
        <v>54.899900000000002</v>
      </c>
      <c r="H217" s="39">
        <v>994</v>
      </c>
      <c r="I217" s="67">
        <v>635</v>
      </c>
      <c r="J217" s="70">
        <v>63.883299999999998</v>
      </c>
      <c r="K217" s="67">
        <v>1035</v>
      </c>
      <c r="L217" s="67">
        <v>529</v>
      </c>
      <c r="M217" s="70">
        <v>51.1111</v>
      </c>
      <c r="N217" s="39">
        <v>1029</v>
      </c>
      <c r="O217" s="67">
        <v>701</v>
      </c>
      <c r="P217" s="70">
        <v>68.124399999999994</v>
      </c>
      <c r="Q217" s="67">
        <v>1099</v>
      </c>
      <c r="R217" s="67">
        <v>573</v>
      </c>
      <c r="S217" s="70">
        <v>52.138300000000001</v>
      </c>
      <c r="T217" s="39">
        <v>1043</v>
      </c>
      <c r="U217" s="67">
        <v>763</v>
      </c>
      <c r="V217" s="70">
        <v>73.154399999999995</v>
      </c>
      <c r="W217" s="67">
        <v>1071</v>
      </c>
      <c r="X217" s="67">
        <v>503</v>
      </c>
      <c r="Y217" s="70">
        <v>46.965499999999999</v>
      </c>
      <c r="Z217" s="39">
        <v>1011</v>
      </c>
      <c r="AA217" s="67">
        <v>630</v>
      </c>
      <c r="AB217" s="70">
        <v>62.314500000000002</v>
      </c>
      <c r="AC217" s="67">
        <v>1097</v>
      </c>
      <c r="AD217" s="67">
        <v>380</v>
      </c>
      <c r="AE217" s="70">
        <v>34.639899999999997</v>
      </c>
      <c r="AF217" s="39">
        <v>2128</v>
      </c>
      <c r="AG217" s="40">
        <v>1483</v>
      </c>
      <c r="AH217" s="41">
        <v>69.689800000000005</v>
      </c>
    </row>
    <row r="218" spans="1:258" x14ac:dyDescent="0.2">
      <c r="A218" s="36" t="s">
        <v>143</v>
      </c>
      <c r="B218" s="39">
        <v>195</v>
      </c>
      <c r="C218" s="67">
        <v>129</v>
      </c>
      <c r="D218" s="70">
        <v>66.153800000000004</v>
      </c>
      <c r="E218" s="75">
        <v>215</v>
      </c>
      <c r="F218" s="75">
        <v>122</v>
      </c>
      <c r="G218" s="70">
        <v>56.744199999999999</v>
      </c>
      <c r="H218" s="39">
        <v>215</v>
      </c>
      <c r="I218" s="67">
        <v>135</v>
      </c>
      <c r="J218" s="70">
        <v>62.790700000000001</v>
      </c>
      <c r="K218" s="67">
        <v>215</v>
      </c>
      <c r="L218" s="67">
        <v>116</v>
      </c>
      <c r="M218" s="70">
        <v>53.953499999999998</v>
      </c>
      <c r="N218" s="39">
        <v>197</v>
      </c>
      <c r="O218" s="67">
        <v>140</v>
      </c>
      <c r="P218" s="70">
        <v>71.066000000000003</v>
      </c>
      <c r="Q218" s="67">
        <v>217</v>
      </c>
      <c r="R218" s="67">
        <v>120</v>
      </c>
      <c r="S218" s="70">
        <v>55.299500000000002</v>
      </c>
      <c r="T218" s="39">
        <v>209</v>
      </c>
      <c r="U218" s="67">
        <v>158</v>
      </c>
      <c r="V218" s="70">
        <v>75.598100000000002</v>
      </c>
      <c r="W218" s="67">
        <v>228</v>
      </c>
      <c r="X218" s="67">
        <v>108</v>
      </c>
      <c r="Y218" s="70">
        <v>47.368400000000001</v>
      </c>
      <c r="Z218" s="39">
        <v>191</v>
      </c>
      <c r="AA218" s="67">
        <v>122</v>
      </c>
      <c r="AB218" s="70">
        <v>63.874299999999998</v>
      </c>
      <c r="AC218" s="67">
        <v>243</v>
      </c>
      <c r="AD218" s="67">
        <v>70</v>
      </c>
      <c r="AE218" s="70">
        <v>28.8066</v>
      </c>
      <c r="AF218" s="39">
        <v>414</v>
      </c>
      <c r="AG218" s="40">
        <v>292</v>
      </c>
      <c r="AH218" s="41">
        <v>70.531400000000005</v>
      </c>
    </row>
    <row r="219" spans="1:258" x14ac:dyDescent="0.2">
      <c r="A219" s="36" t="s">
        <v>144</v>
      </c>
      <c r="B219" s="39">
        <v>158</v>
      </c>
      <c r="C219" s="67">
        <v>116</v>
      </c>
      <c r="D219" s="70">
        <v>73.417699999999996</v>
      </c>
      <c r="E219" s="75">
        <v>182</v>
      </c>
      <c r="F219" s="75">
        <v>132</v>
      </c>
      <c r="G219" s="70">
        <v>72.527500000000003</v>
      </c>
      <c r="H219" s="39">
        <v>207</v>
      </c>
      <c r="I219" s="67">
        <v>164</v>
      </c>
      <c r="J219" s="70">
        <v>79.227099999999993</v>
      </c>
      <c r="K219" s="67">
        <v>183</v>
      </c>
      <c r="L219" s="67">
        <v>112</v>
      </c>
      <c r="M219" s="70">
        <v>61.202199999999998</v>
      </c>
      <c r="N219" s="39">
        <v>180</v>
      </c>
      <c r="O219" s="67">
        <v>155</v>
      </c>
      <c r="P219" s="70">
        <v>86.111099999999993</v>
      </c>
      <c r="Q219" s="67">
        <v>171</v>
      </c>
      <c r="R219" s="67">
        <v>108</v>
      </c>
      <c r="S219" s="70">
        <v>63.157899999999998</v>
      </c>
      <c r="T219" s="39">
        <v>173</v>
      </c>
      <c r="U219" s="67">
        <v>144</v>
      </c>
      <c r="V219" s="70">
        <v>83.236999999999995</v>
      </c>
      <c r="W219" s="67">
        <v>173</v>
      </c>
      <c r="X219" s="67">
        <v>104</v>
      </c>
      <c r="Y219" s="70">
        <v>60.115600000000001</v>
      </c>
      <c r="Z219" s="39">
        <v>97</v>
      </c>
      <c r="AA219" s="67">
        <v>58</v>
      </c>
      <c r="AB219" s="70">
        <v>59.793799999999997</v>
      </c>
      <c r="AC219" s="67">
        <v>114</v>
      </c>
      <c r="AD219" s="67">
        <v>48</v>
      </c>
      <c r="AE219" s="70">
        <v>42.1053</v>
      </c>
      <c r="AF219" s="39">
        <v>351</v>
      </c>
      <c r="AG219" s="40">
        <v>279</v>
      </c>
      <c r="AH219" s="41">
        <v>79.487200000000001</v>
      </c>
    </row>
    <row r="220" spans="1:258" x14ac:dyDescent="0.2">
      <c r="A220" s="36" t="s">
        <v>159</v>
      </c>
      <c r="B220" s="39">
        <v>67</v>
      </c>
      <c r="C220" s="67">
        <v>54</v>
      </c>
      <c r="D220" s="70">
        <v>80.596999999999994</v>
      </c>
      <c r="E220" s="75">
        <v>70</v>
      </c>
      <c r="F220" s="75">
        <v>51</v>
      </c>
      <c r="G220" s="70">
        <v>72.857100000000003</v>
      </c>
      <c r="H220" s="39">
        <v>69</v>
      </c>
      <c r="I220" s="67">
        <v>52</v>
      </c>
      <c r="J220" s="70">
        <v>75.362300000000005</v>
      </c>
      <c r="K220" s="67">
        <v>78</v>
      </c>
      <c r="L220" s="67">
        <v>60</v>
      </c>
      <c r="M220" s="70">
        <v>76.923100000000005</v>
      </c>
      <c r="N220" s="39">
        <v>77</v>
      </c>
      <c r="O220" s="67">
        <v>56</v>
      </c>
      <c r="P220" s="70">
        <v>72.7273</v>
      </c>
      <c r="Q220" s="67">
        <v>84</v>
      </c>
      <c r="R220" s="67">
        <v>58</v>
      </c>
      <c r="S220" s="70">
        <v>69.047600000000003</v>
      </c>
      <c r="T220" s="39">
        <v>73</v>
      </c>
      <c r="U220" s="67">
        <v>59</v>
      </c>
      <c r="V220" s="70">
        <v>80.821899999999999</v>
      </c>
      <c r="W220" s="67">
        <v>88</v>
      </c>
      <c r="X220" s="67">
        <v>55</v>
      </c>
      <c r="Y220" s="70">
        <v>62.5</v>
      </c>
      <c r="Z220" s="39">
        <v>65</v>
      </c>
      <c r="AA220" s="67">
        <v>45</v>
      </c>
      <c r="AB220" s="70">
        <v>69.230800000000002</v>
      </c>
      <c r="AC220" s="67">
        <v>81</v>
      </c>
      <c r="AD220" s="67">
        <v>28</v>
      </c>
      <c r="AE220" s="70">
        <v>34.567900000000002</v>
      </c>
      <c r="AF220" s="39">
        <v>161</v>
      </c>
      <c r="AG220" s="40">
        <v>131</v>
      </c>
      <c r="AH220" s="41">
        <v>81.366500000000002</v>
      </c>
    </row>
    <row r="221" spans="1:258" x14ac:dyDescent="0.2">
      <c r="A221" s="36" t="s">
        <v>161</v>
      </c>
      <c r="B221" s="39">
        <v>349</v>
      </c>
      <c r="C221" s="67">
        <v>212</v>
      </c>
      <c r="D221" s="70">
        <v>60.744999999999997</v>
      </c>
      <c r="E221" s="75">
        <v>359</v>
      </c>
      <c r="F221" s="75">
        <v>201</v>
      </c>
      <c r="G221" s="70">
        <v>55.988900000000001</v>
      </c>
      <c r="H221" s="39">
        <v>376</v>
      </c>
      <c r="I221" s="67">
        <v>262</v>
      </c>
      <c r="J221" s="70">
        <v>69.680899999999994</v>
      </c>
      <c r="K221" s="67">
        <v>340</v>
      </c>
      <c r="L221" s="67">
        <v>186</v>
      </c>
      <c r="M221" s="70">
        <v>54.7059</v>
      </c>
      <c r="N221" s="39">
        <v>356</v>
      </c>
      <c r="O221" s="67">
        <v>251</v>
      </c>
      <c r="P221" s="70">
        <v>70.505600000000001</v>
      </c>
      <c r="Q221" s="67">
        <v>379</v>
      </c>
      <c r="R221" s="67">
        <v>197</v>
      </c>
      <c r="S221" s="70">
        <v>51.978900000000003</v>
      </c>
      <c r="T221" s="39">
        <v>357</v>
      </c>
      <c r="U221" s="67">
        <v>269</v>
      </c>
      <c r="V221" s="70">
        <v>75.350099999999998</v>
      </c>
      <c r="W221" s="67">
        <v>420</v>
      </c>
      <c r="X221" s="67">
        <v>228</v>
      </c>
      <c r="Y221" s="70">
        <v>54.285699999999999</v>
      </c>
      <c r="Z221" s="39">
        <v>336</v>
      </c>
      <c r="AA221" s="67">
        <v>208</v>
      </c>
      <c r="AB221" s="70">
        <v>61.904800000000002</v>
      </c>
      <c r="AC221" s="67">
        <v>391</v>
      </c>
      <c r="AD221" s="67">
        <v>134</v>
      </c>
      <c r="AE221" s="70">
        <v>34.271099999999997</v>
      </c>
      <c r="AF221" s="39">
        <v>735</v>
      </c>
      <c r="AG221" s="40">
        <v>529</v>
      </c>
      <c r="AH221" s="41">
        <v>71.972800000000007</v>
      </c>
    </row>
    <row r="222" spans="1:258" x14ac:dyDescent="0.2">
      <c r="A222" s="36" t="s">
        <v>166</v>
      </c>
      <c r="B222" s="39">
        <v>74</v>
      </c>
      <c r="C222" s="67">
        <v>37</v>
      </c>
      <c r="D222" s="70">
        <v>50</v>
      </c>
      <c r="E222" s="75">
        <v>94</v>
      </c>
      <c r="F222" s="75">
        <v>41</v>
      </c>
      <c r="G222" s="70">
        <v>43.616999999999997</v>
      </c>
      <c r="H222" s="39">
        <v>86</v>
      </c>
      <c r="I222" s="67">
        <v>56</v>
      </c>
      <c r="J222" s="70">
        <v>65.116299999999995</v>
      </c>
      <c r="K222" s="67">
        <v>100</v>
      </c>
      <c r="L222" s="67">
        <v>49</v>
      </c>
      <c r="M222" s="70">
        <v>49</v>
      </c>
      <c r="N222" s="39">
        <v>76</v>
      </c>
      <c r="O222" s="67">
        <v>51</v>
      </c>
      <c r="P222" s="70">
        <v>67.1053</v>
      </c>
      <c r="Q222" s="67">
        <v>88</v>
      </c>
      <c r="R222" s="67">
        <v>44</v>
      </c>
      <c r="S222" s="70">
        <v>50</v>
      </c>
      <c r="T222" s="39">
        <v>87</v>
      </c>
      <c r="U222" s="67">
        <v>57</v>
      </c>
      <c r="V222" s="70">
        <v>65.517200000000003</v>
      </c>
      <c r="W222" s="67">
        <v>86</v>
      </c>
      <c r="X222" s="67">
        <v>32</v>
      </c>
      <c r="Y222" s="70">
        <v>37.209299999999999</v>
      </c>
      <c r="Z222" s="39">
        <v>78</v>
      </c>
      <c r="AA222" s="67">
        <v>36</v>
      </c>
      <c r="AB222" s="70">
        <v>46.153799999999997</v>
      </c>
      <c r="AC222" s="67">
        <v>62</v>
      </c>
      <c r="AD222" s="67">
        <v>16</v>
      </c>
      <c r="AE222" s="70">
        <v>25.8065</v>
      </c>
      <c r="AF222" s="39">
        <v>164</v>
      </c>
      <c r="AG222" s="40">
        <v>106</v>
      </c>
      <c r="AH222" s="41">
        <v>64.634100000000004</v>
      </c>
    </row>
    <row r="223" spans="1:258" ht="14.25" customHeight="1" thickBot="1" x14ac:dyDescent="0.25">
      <c r="A223" s="43" t="s">
        <v>296</v>
      </c>
      <c r="B223" s="68">
        <f>SUM(B214:B222)</f>
        <v>3008</v>
      </c>
      <c r="C223" s="68">
        <f>SUM(C214:C222)</f>
        <v>1872</v>
      </c>
      <c r="D223" s="71">
        <f>(C223/B223)*100</f>
        <v>62.234042553191493</v>
      </c>
      <c r="E223" s="68">
        <f>SUM(E214:E222)</f>
        <v>3234</v>
      </c>
      <c r="F223" s="68">
        <f>SUM(F214:F222)</f>
        <v>1825</v>
      </c>
      <c r="G223" s="71">
        <f>(F223/E223)*100</f>
        <v>56.431663574520719</v>
      </c>
      <c r="H223" s="68">
        <f>SUM(H214:H222)</f>
        <v>3334</v>
      </c>
      <c r="I223" s="68">
        <f>SUM(I214:I222)</f>
        <v>2226</v>
      </c>
      <c r="J223" s="71">
        <f>(I223/H223)*100</f>
        <v>66.766646670665864</v>
      </c>
      <c r="K223" s="68">
        <f>SUM(K214:K222)</f>
        <v>3367</v>
      </c>
      <c r="L223" s="68">
        <f>SUM(L214:L222)</f>
        <v>1854</v>
      </c>
      <c r="M223" s="71">
        <f>(L223/K223)*100</f>
        <v>55.063855063855058</v>
      </c>
      <c r="N223" s="68">
        <f>SUM(N214:N222)</f>
        <v>3131</v>
      </c>
      <c r="O223" s="68">
        <f>SUM(O214:O222)</f>
        <v>2180</v>
      </c>
      <c r="P223" s="71">
        <f>(O223/N223)*100</f>
        <v>69.626317470456726</v>
      </c>
      <c r="Q223" s="68">
        <f>SUM(Q214:Q222)</f>
        <v>3384</v>
      </c>
      <c r="R223" s="68">
        <f>SUM(R214:R222)</f>
        <v>1826</v>
      </c>
      <c r="S223" s="71">
        <f>(R223/Q223)*100</f>
        <v>53.959810874704495</v>
      </c>
      <c r="T223" s="68">
        <f>SUM(T214:T222)</f>
        <v>3148</v>
      </c>
      <c r="U223" s="68">
        <f>SUM(U214:U222)</f>
        <v>2368</v>
      </c>
      <c r="V223" s="71">
        <f>(U223/T223)*100</f>
        <v>75.222363405336722</v>
      </c>
      <c r="W223" s="68">
        <f>SUM(W214:W222)</f>
        <v>3344</v>
      </c>
      <c r="X223" s="68">
        <f>SUM(X214:X222)</f>
        <v>1618</v>
      </c>
      <c r="Y223" s="71">
        <f>(X223/W223)*100</f>
        <v>48.385167464114829</v>
      </c>
      <c r="Z223" s="68">
        <f>SUM(Z214:Z222)</f>
        <v>2912</v>
      </c>
      <c r="AA223" s="68">
        <f>SUM(AA214:AA222)</f>
        <v>1841</v>
      </c>
      <c r="AB223" s="71">
        <f>(AA223/Z223)*100</f>
        <v>63.221153846153847</v>
      </c>
      <c r="AC223" s="68">
        <f>SUM(AC214:AC222)</f>
        <v>3176</v>
      </c>
      <c r="AD223" s="68">
        <f>SUM(AD214:AD222)</f>
        <v>1039</v>
      </c>
      <c r="AE223" s="71">
        <f>(AD223/AC223)*100</f>
        <v>32.714105793450884</v>
      </c>
      <c r="AF223" s="44">
        <f>SUM(AF214:AF222)</f>
        <v>6515</v>
      </c>
      <c r="AG223" s="44">
        <f>SUM(AG214:AG222)</f>
        <v>4587</v>
      </c>
      <c r="AH223" s="45">
        <f>(AG223/AF223)*100</f>
        <v>70.406753645433611</v>
      </c>
    </row>
    <row r="224" spans="1:258" s="30" customFormat="1" ht="25.5" customHeight="1" thickTop="1" x14ac:dyDescent="0.2">
      <c r="A224" s="110" t="s">
        <v>295</v>
      </c>
      <c r="B224" s="118" t="s">
        <v>433</v>
      </c>
      <c r="C224" s="120" t="s">
        <v>434</v>
      </c>
      <c r="D224" s="121"/>
      <c r="E224" s="118" t="s">
        <v>435</v>
      </c>
      <c r="F224" s="120" t="s">
        <v>436</v>
      </c>
      <c r="G224" s="121"/>
      <c r="H224" s="118" t="s">
        <v>439</v>
      </c>
      <c r="I224" s="120" t="s">
        <v>440</v>
      </c>
      <c r="J224" s="121"/>
      <c r="K224" s="118" t="s">
        <v>441</v>
      </c>
      <c r="L224" s="120" t="s">
        <v>442</v>
      </c>
      <c r="M224" s="121"/>
      <c r="N224" s="118" t="s">
        <v>444</v>
      </c>
      <c r="O224" s="120" t="s">
        <v>443</v>
      </c>
      <c r="P224" s="121"/>
      <c r="Q224" s="118" t="s">
        <v>449</v>
      </c>
      <c r="R224" s="120" t="s">
        <v>450</v>
      </c>
      <c r="S224" s="121"/>
      <c r="T224" s="118" t="s">
        <v>451</v>
      </c>
      <c r="U224" s="120" t="s">
        <v>452</v>
      </c>
      <c r="V224" s="121"/>
      <c r="W224" s="118" t="s">
        <v>445</v>
      </c>
      <c r="X224" s="120" t="s">
        <v>446</v>
      </c>
      <c r="Y224" s="121"/>
      <c r="Z224" s="132" t="s">
        <v>447</v>
      </c>
      <c r="AA224" s="120" t="s">
        <v>448</v>
      </c>
      <c r="AB224" s="121"/>
      <c r="AC224" s="132" t="s">
        <v>453</v>
      </c>
      <c r="AD224" s="120" t="s">
        <v>454</v>
      </c>
      <c r="AE224" s="121"/>
      <c r="AF224" s="117" t="s">
        <v>430</v>
      </c>
      <c r="AG224" s="105" t="s">
        <v>431</v>
      </c>
      <c r="AH224" s="114"/>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c r="IK224" s="29"/>
      <c r="IL224" s="29"/>
      <c r="IM224" s="29"/>
      <c r="IN224" s="29"/>
      <c r="IO224" s="29"/>
      <c r="IP224" s="29"/>
      <c r="IQ224" s="29"/>
      <c r="IR224" s="29"/>
      <c r="IS224" s="29"/>
      <c r="IT224" s="29"/>
      <c r="IU224" s="29"/>
      <c r="IV224" s="29"/>
      <c r="IW224" s="29"/>
      <c r="IX224" s="29"/>
    </row>
    <row r="225" spans="1:258" s="34" customFormat="1" ht="25.5" customHeight="1" x14ac:dyDescent="0.2">
      <c r="A225" s="111"/>
      <c r="B225" s="119"/>
      <c r="C225" s="63" t="s">
        <v>401</v>
      </c>
      <c r="D225" s="64" t="s">
        <v>294</v>
      </c>
      <c r="E225" s="119"/>
      <c r="F225" s="63" t="s">
        <v>401</v>
      </c>
      <c r="G225" s="64" t="s">
        <v>294</v>
      </c>
      <c r="H225" s="119"/>
      <c r="I225" s="63" t="s">
        <v>401</v>
      </c>
      <c r="J225" s="64" t="s">
        <v>294</v>
      </c>
      <c r="K225" s="119"/>
      <c r="L225" s="63" t="s">
        <v>401</v>
      </c>
      <c r="M225" s="64" t="s">
        <v>294</v>
      </c>
      <c r="N225" s="119"/>
      <c r="O225" s="63" t="s">
        <v>401</v>
      </c>
      <c r="P225" s="64" t="s">
        <v>294</v>
      </c>
      <c r="Q225" s="119"/>
      <c r="R225" s="63" t="s">
        <v>401</v>
      </c>
      <c r="S225" s="64" t="s">
        <v>294</v>
      </c>
      <c r="T225" s="119"/>
      <c r="U225" s="63" t="s">
        <v>401</v>
      </c>
      <c r="V225" s="64" t="s">
        <v>294</v>
      </c>
      <c r="W225" s="119"/>
      <c r="X225" s="63" t="s">
        <v>401</v>
      </c>
      <c r="Y225" s="64" t="s">
        <v>294</v>
      </c>
      <c r="Z225" s="125"/>
      <c r="AA225" s="63" t="s">
        <v>401</v>
      </c>
      <c r="AB225" s="64" t="s">
        <v>294</v>
      </c>
      <c r="AC225" s="125"/>
      <c r="AD225" s="63" t="s">
        <v>401</v>
      </c>
      <c r="AE225" s="64" t="s">
        <v>294</v>
      </c>
      <c r="AF225" s="116"/>
      <c r="AG225" s="57" t="s">
        <v>401</v>
      </c>
      <c r="AH225" s="33" t="s">
        <v>294</v>
      </c>
    </row>
    <row r="226" spans="1:258" ht="18" x14ac:dyDescent="0.25">
      <c r="A226" s="35" t="s">
        <v>322</v>
      </c>
      <c r="B226" s="72"/>
      <c r="C226" s="72"/>
      <c r="D226" s="73"/>
      <c r="E226" s="73"/>
      <c r="F226" s="73"/>
      <c r="G226" s="73"/>
      <c r="H226" s="72"/>
      <c r="I226" s="72"/>
      <c r="J226" s="73"/>
      <c r="K226" s="73"/>
      <c r="L226" s="73"/>
      <c r="M226" s="73"/>
      <c r="N226" s="72"/>
      <c r="O226" s="72"/>
      <c r="P226" s="73"/>
      <c r="Q226" s="73"/>
      <c r="R226" s="73"/>
      <c r="S226" s="73"/>
      <c r="T226" s="72"/>
      <c r="U226" s="72"/>
      <c r="V226" s="73"/>
      <c r="W226" s="73"/>
      <c r="X226" s="73"/>
      <c r="Y226" s="73"/>
      <c r="Z226" s="72"/>
      <c r="AA226" s="72"/>
      <c r="AB226" s="73"/>
      <c r="AC226" s="73"/>
      <c r="AD226" s="73"/>
      <c r="AE226" s="73"/>
      <c r="AF226" s="35"/>
      <c r="AG226" s="35"/>
      <c r="AH226" s="48"/>
    </row>
    <row r="227" spans="1:258" x14ac:dyDescent="0.2">
      <c r="A227" s="36" t="s">
        <v>127</v>
      </c>
      <c r="B227" s="39">
        <v>215</v>
      </c>
      <c r="C227" s="67">
        <v>161</v>
      </c>
      <c r="D227" s="70">
        <v>74.883700000000005</v>
      </c>
      <c r="E227" s="75">
        <v>219</v>
      </c>
      <c r="F227" s="75">
        <v>159</v>
      </c>
      <c r="G227" s="70">
        <v>72.602699999999999</v>
      </c>
      <c r="H227" s="39">
        <v>209</v>
      </c>
      <c r="I227" s="67">
        <v>168</v>
      </c>
      <c r="J227" s="70">
        <v>80.382800000000003</v>
      </c>
      <c r="K227" s="67">
        <v>216</v>
      </c>
      <c r="L227" s="67">
        <v>161</v>
      </c>
      <c r="M227" s="70">
        <v>74.537000000000006</v>
      </c>
      <c r="N227" s="39">
        <v>222</v>
      </c>
      <c r="O227" s="67">
        <v>184</v>
      </c>
      <c r="P227" s="70">
        <v>82.882900000000006</v>
      </c>
      <c r="Q227" s="67">
        <v>237</v>
      </c>
      <c r="R227" s="67">
        <v>186</v>
      </c>
      <c r="S227" s="70">
        <v>78.480999999999995</v>
      </c>
      <c r="T227" s="39">
        <v>211</v>
      </c>
      <c r="U227" s="67">
        <v>177</v>
      </c>
      <c r="V227" s="70">
        <v>83.886300000000006</v>
      </c>
      <c r="W227" s="67">
        <v>215</v>
      </c>
      <c r="X227" s="67">
        <v>137</v>
      </c>
      <c r="Y227" s="70">
        <v>63.7209</v>
      </c>
      <c r="Z227" s="39">
        <v>224</v>
      </c>
      <c r="AA227" s="67">
        <v>156</v>
      </c>
      <c r="AB227" s="70">
        <v>69.642899999999997</v>
      </c>
      <c r="AC227" s="67">
        <v>213</v>
      </c>
      <c r="AD227" s="67">
        <v>105</v>
      </c>
      <c r="AE227" s="70">
        <v>49.2958</v>
      </c>
      <c r="AF227" s="39">
        <v>459</v>
      </c>
      <c r="AG227" s="40">
        <v>388</v>
      </c>
      <c r="AH227" s="41">
        <v>84.531599999999997</v>
      </c>
    </row>
    <row r="228" spans="1:258" x14ac:dyDescent="0.2">
      <c r="A228" s="36" t="s">
        <v>129</v>
      </c>
      <c r="B228" s="39">
        <v>614</v>
      </c>
      <c r="C228" s="67">
        <v>414</v>
      </c>
      <c r="D228" s="70">
        <v>67.426699999999997</v>
      </c>
      <c r="E228" s="75">
        <v>604</v>
      </c>
      <c r="F228" s="75">
        <v>432</v>
      </c>
      <c r="G228" s="70">
        <v>71.523200000000003</v>
      </c>
      <c r="H228" s="39">
        <v>560</v>
      </c>
      <c r="I228" s="67">
        <v>413</v>
      </c>
      <c r="J228" s="70">
        <v>73.75</v>
      </c>
      <c r="K228" s="67">
        <v>627</v>
      </c>
      <c r="L228" s="67">
        <v>420</v>
      </c>
      <c r="M228" s="70">
        <v>66.985600000000005</v>
      </c>
      <c r="N228" s="39">
        <v>550</v>
      </c>
      <c r="O228" s="67">
        <v>420</v>
      </c>
      <c r="P228" s="70">
        <v>76.363600000000005</v>
      </c>
      <c r="Q228" s="67">
        <v>583</v>
      </c>
      <c r="R228" s="67">
        <v>398</v>
      </c>
      <c r="S228" s="70">
        <v>68.267600000000002</v>
      </c>
      <c r="T228" s="39">
        <v>499</v>
      </c>
      <c r="U228" s="67">
        <v>396</v>
      </c>
      <c r="V228" s="70">
        <v>79.358699999999999</v>
      </c>
      <c r="W228" s="67">
        <v>565</v>
      </c>
      <c r="X228" s="67">
        <v>343</v>
      </c>
      <c r="Y228" s="70">
        <v>60.707999999999998</v>
      </c>
      <c r="Z228" s="39">
        <v>566</v>
      </c>
      <c r="AA228" s="67">
        <v>367</v>
      </c>
      <c r="AB228" s="70">
        <v>64.840999999999994</v>
      </c>
      <c r="AC228" s="67">
        <v>592</v>
      </c>
      <c r="AD228" s="67">
        <v>244</v>
      </c>
      <c r="AE228" s="70">
        <v>41.216200000000001</v>
      </c>
      <c r="AF228" s="39">
        <v>1133</v>
      </c>
      <c r="AG228" s="40">
        <v>880</v>
      </c>
      <c r="AH228" s="41">
        <v>77.669899999999998</v>
      </c>
    </row>
    <row r="229" spans="1:258" x14ac:dyDescent="0.2">
      <c r="A229" s="36" t="s">
        <v>130</v>
      </c>
      <c r="B229" s="39">
        <v>3831</v>
      </c>
      <c r="C229" s="67">
        <v>2048</v>
      </c>
      <c r="D229" s="70">
        <v>53.458599999999997</v>
      </c>
      <c r="E229" s="75">
        <v>4029</v>
      </c>
      <c r="F229" s="75">
        <v>2094</v>
      </c>
      <c r="G229" s="70">
        <v>51.973199999999999</v>
      </c>
      <c r="H229" s="39">
        <v>3974</v>
      </c>
      <c r="I229" s="67">
        <v>2159</v>
      </c>
      <c r="J229" s="70">
        <v>54.328099999999999</v>
      </c>
      <c r="K229" s="67">
        <v>4227</v>
      </c>
      <c r="L229" s="67">
        <v>2177</v>
      </c>
      <c r="M229" s="70">
        <v>51.502200000000002</v>
      </c>
      <c r="N229" s="39">
        <v>3921</v>
      </c>
      <c r="O229" s="67">
        <v>2320</v>
      </c>
      <c r="P229" s="70">
        <v>59.168599999999998</v>
      </c>
      <c r="Q229" s="67">
        <v>4159</v>
      </c>
      <c r="R229" s="67">
        <v>2104</v>
      </c>
      <c r="S229" s="70">
        <v>50.589100000000002</v>
      </c>
      <c r="T229" s="39">
        <v>4006</v>
      </c>
      <c r="U229" s="67">
        <v>2443</v>
      </c>
      <c r="V229" s="70">
        <v>60.983499999999999</v>
      </c>
      <c r="W229" s="67">
        <v>4040</v>
      </c>
      <c r="X229" s="67">
        <v>1628</v>
      </c>
      <c r="Y229" s="70">
        <v>40.296999999999997</v>
      </c>
      <c r="Z229" s="39">
        <v>5648</v>
      </c>
      <c r="AA229" s="67">
        <v>2541</v>
      </c>
      <c r="AB229" s="70">
        <v>44.989400000000003</v>
      </c>
      <c r="AC229" s="67">
        <v>5004</v>
      </c>
      <c r="AD229" s="67">
        <v>1220</v>
      </c>
      <c r="AE229" s="70">
        <v>24.380500000000001</v>
      </c>
      <c r="AF229" s="39">
        <v>8080</v>
      </c>
      <c r="AG229" s="40">
        <v>5028</v>
      </c>
      <c r="AH229" s="41">
        <v>62.227699999999999</v>
      </c>
    </row>
    <row r="230" spans="1:258" x14ac:dyDescent="0.2">
      <c r="A230" s="36" t="s">
        <v>137</v>
      </c>
      <c r="B230" s="39">
        <v>149</v>
      </c>
      <c r="C230" s="67">
        <v>96</v>
      </c>
      <c r="D230" s="70">
        <v>64.429500000000004</v>
      </c>
      <c r="E230" s="75">
        <v>171</v>
      </c>
      <c r="F230" s="75">
        <v>109</v>
      </c>
      <c r="G230" s="70">
        <v>63.742699999999999</v>
      </c>
      <c r="H230" s="39">
        <v>154</v>
      </c>
      <c r="I230" s="67">
        <v>102</v>
      </c>
      <c r="J230" s="70">
        <v>66.233800000000002</v>
      </c>
      <c r="K230" s="67">
        <v>148</v>
      </c>
      <c r="L230" s="67">
        <v>84</v>
      </c>
      <c r="M230" s="70">
        <v>56.756799999999998</v>
      </c>
      <c r="N230" s="39">
        <v>145</v>
      </c>
      <c r="O230" s="67">
        <v>99</v>
      </c>
      <c r="P230" s="70">
        <v>68.275899999999993</v>
      </c>
      <c r="Q230" s="67">
        <v>149</v>
      </c>
      <c r="R230" s="67">
        <v>90</v>
      </c>
      <c r="S230" s="70">
        <v>60.402700000000003</v>
      </c>
      <c r="T230" s="39">
        <v>167</v>
      </c>
      <c r="U230" s="67">
        <v>108</v>
      </c>
      <c r="V230" s="70">
        <v>64.670699999999997</v>
      </c>
      <c r="W230" s="67">
        <v>141</v>
      </c>
      <c r="X230" s="67">
        <v>82</v>
      </c>
      <c r="Y230" s="70">
        <v>58.155999999999999</v>
      </c>
      <c r="Z230" s="39">
        <v>213</v>
      </c>
      <c r="AA230" s="67">
        <v>95</v>
      </c>
      <c r="AB230" s="70">
        <v>44.600900000000003</v>
      </c>
      <c r="AC230" s="67">
        <v>200</v>
      </c>
      <c r="AD230" s="67">
        <v>60</v>
      </c>
      <c r="AE230" s="70">
        <v>30</v>
      </c>
      <c r="AF230" s="39">
        <v>294</v>
      </c>
      <c r="AG230" s="40">
        <v>205</v>
      </c>
      <c r="AH230" s="41">
        <v>69.727900000000005</v>
      </c>
    </row>
    <row r="231" spans="1:258" x14ac:dyDescent="0.2">
      <c r="A231" s="36" t="s">
        <v>154</v>
      </c>
      <c r="B231" s="39">
        <v>79</v>
      </c>
      <c r="C231" s="67">
        <v>59</v>
      </c>
      <c r="D231" s="70">
        <v>74.683499999999995</v>
      </c>
      <c r="E231" s="75">
        <v>83</v>
      </c>
      <c r="F231" s="75">
        <v>65</v>
      </c>
      <c r="G231" s="70">
        <v>78.313299999999998</v>
      </c>
      <c r="H231" s="39">
        <v>84</v>
      </c>
      <c r="I231" s="67">
        <v>64</v>
      </c>
      <c r="J231" s="70">
        <v>76.1905</v>
      </c>
      <c r="K231" s="67">
        <v>92</v>
      </c>
      <c r="L231" s="67">
        <v>67</v>
      </c>
      <c r="M231" s="70">
        <v>72.826099999999997</v>
      </c>
      <c r="N231" s="39">
        <v>67</v>
      </c>
      <c r="O231" s="67">
        <v>53</v>
      </c>
      <c r="P231" s="70">
        <v>79.104500000000002</v>
      </c>
      <c r="Q231" s="67">
        <v>84</v>
      </c>
      <c r="R231" s="67">
        <v>58</v>
      </c>
      <c r="S231" s="70">
        <v>69.047600000000003</v>
      </c>
      <c r="T231" s="39">
        <v>80</v>
      </c>
      <c r="U231" s="67">
        <v>66</v>
      </c>
      <c r="V231" s="70">
        <v>82.5</v>
      </c>
      <c r="W231" s="67">
        <v>94</v>
      </c>
      <c r="X231" s="67">
        <v>61</v>
      </c>
      <c r="Y231" s="70">
        <v>64.893600000000006</v>
      </c>
      <c r="Z231" s="39">
        <v>74</v>
      </c>
      <c r="AA231" s="67">
        <v>54</v>
      </c>
      <c r="AB231" s="70">
        <v>72.972999999999999</v>
      </c>
      <c r="AC231" s="67">
        <v>92</v>
      </c>
      <c r="AD231" s="67">
        <v>43</v>
      </c>
      <c r="AE231" s="70">
        <v>46.739100000000001</v>
      </c>
      <c r="AF231" s="39">
        <v>151</v>
      </c>
      <c r="AG231" s="40">
        <v>120</v>
      </c>
      <c r="AH231" s="41">
        <v>79.470200000000006</v>
      </c>
    </row>
    <row r="232" spans="1:258" x14ac:dyDescent="0.2">
      <c r="A232" s="36" t="s">
        <v>160</v>
      </c>
      <c r="B232" s="39">
        <v>173</v>
      </c>
      <c r="C232" s="67">
        <v>131</v>
      </c>
      <c r="D232" s="70">
        <v>75.722499999999997</v>
      </c>
      <c r="E232" s="75">
        <v>169</v>
      </c>
      <c r="F232" s="75">
        <v>107</v>
      </c>
      <c r="G232" s="70">
        <v>63.313600000000001</v>
      </c>
      <c r="H232" s="39">
        <v>186</v>
      </c>
      <c r="I232" s="67">
        <v>140</v>
      </c>
      <c r="J232" s="70">
        <v>75.268799999999999</v>
      </c>
      <c r="K232" s="67">
        <v>195</v>
      </c>
      <c r="L232" s="67">
        <v>133</v>
      </c>
      <c r="M232" s="70">
        <v>68.205100000000002</v>
      </c>
      <c r="N232" s="39">
        <v>199</v>
      </c>
      <c r="O232" s="67">
        <v>155</v>
      </c>
      <c r="P232" s="70">
        <v>77.889399999999995</v>
      </c>
      <c r="Q232" s="67">
        <v>180</v>
      </c>
      <c r="R232" s="67">
        <v>135</v>
      </c>
      <c r="S232" s="70">
        <v>75</v>
      </c>
      <c r="T232" s="39">
        <v>177</v>
      </c>
      <c r="U232" s="67">
        <v>145</v>
      </c>
      <c r="V232" s="70">
        <v>81.920900000000003</v>
      </c>
      <c r="W232" s="67">
        <v>189</v>
      </c>
      <c r="X232" s="67">
        <v>116</v>
      </c>
      <c r="Y232" s="70">
        <v>61.375700000000002</v>
      </c>
      <c r="Z232" s="39">
        <v>200</v>
      </c>
      <c r="AA232" s="67">
        <v>136</v>
      </c>
      <c r="AB232" s="70">
        <v>68</v>
      </c>
      <c r="AC232" s="67">
        <v>184</v>
      </c>
      <c r="AD232" s="67">
        <v>87</v>
      </c>
      <c r="AE232" s="70">
        <v>47.282600000000002</v>
      </c>
      <c r="AF232" s="39">
        <v>379</v>
      </c>
      <c r="AG232" s="40">
        <v>308</v>
      </c>
      <c r="AH232" s="41">
        <v>81.266499999999994</v>
      </c>
    </row>
    <row r="233" spans="1:258" ht="13.5" thickBot="1" x14ac:dyDescent="0.25">
      <c r="A233" s="43" t="s">
        <v>296</v>
      </c>
      <c r="B233" s="68">
        <f>SUM(B227:B232)</f>
        <v>5061</v>
      </c>
      <c r="C233" s="68">
        <f>SUM(C227:C232)</f>
        <v>2909</v>
      </c>
      <c r="D233" s="71">
        <f>(C233/B233)*100</f>
        <v>57.478759138510171</v>
      </c>
      <c r="E233" s="68">
        <f>SUM(E227:E232)</f>
        <v>5275</v>
      </c>
      <c r="F233" s="68">
        <f>SUM(F227:F232)</f>
        <v>2966</v>
      </c>
      <c r="G233" s="71">
        <f>(F233/E233)*100</f>
        <v>56.227488151658768</v>
      </c>
      <c r="H233" s="68">
        <f>SUM(H227:H232)</f>
        <v>5167</v>
      </c>
      <c r="I233" s="68">
        <f>SUM(I227:I232)</f>
        <v>3046</v>
      </c>
      <c r="J233" s="71">
        <f>(I233/H233)*100</f>
        <v>58.951035417069861</v>
      </c>
      <c r="K233" s="68">
        <f>SUM(K227:K232)</f>
        <v>5505</v>
      </c>
      <c r="L233" s="68">
        <f>SUM(L227:L232)</f>
        <v>3042</v>
      </c>
      <c r="M233" s="71">
        <f>(L233/K233)*100</f>
        <v>55.258855585831071</v>
      </c>
      <c r="N233" s="68">
        <f>SUM(N227:N232)</f>
        <v>5104</v>
      </c>
      <c r="O233" s="68">
        <f>SUM(O227:O232)</f>
        <v>3231</v>
      </c>
      <c r="P233" s="71">
        <f>(O233/N233)*100</f>
        <v>63.303291536050153</v>
      </c>
      <c r="Q233" s="68">
        <f>SUM(Q227:Q232)</f>
        <v>5392</v>
      </c>
      <c r="R233" s="68">
        <f>SUM(R227:R232)</f>
        <v>2971</v>
      </c>
      <c r="S233" s="71">
        <f>(R233/Q233)*100</f>
        <v>55.100148367952514</v>
      </c>
      <c r="T233" s="68">
        <f>SUM(T227:T232)</f>
        <v>5140</v>
      </c>
      <c r="U233" s="68">
        <f>SUM(U227:U232)</f>
        <v>3335</v>
      </c>
      <c r="V233" s="71">
        <f>(U233/T233)*100</f>
        <v>64.88326848249028</v>
      </c>
      <c r="W233" s="68">
        <f>SUM(W227:W232)</f>
        <v>5244</v>
      </c>
      <c r="X233" s="68">
        <f>SUM(X227:X232)</f>
        <v>2367</v>
      </c>
      <c r="Y233" s="71">
        <f>(X233/W233)*100</f>
        <v>45.137299771167051</v>
      </c>
      <c r="Z233" s="68">
        <f>SUM(Z227:Z232)</f>
        <v>6925</v>
      </c>
      <c r="AA233" s="68">
        <f>SUM(AA227:AA232)</f>
        <v>3349</v>
      </c>
      <c r="AB233" s="71">
        <f>(AA233/Z233)*100</f>
        <v>48.361010830324908</v>
      </c>
      <c r="AC233" s="68">
        <f>SUM(AC227:AC232)</f>
        <v>6285</v>
      </c>
      <c r="AD233" s="68">
        <f>SUM(AD227:AD232)</f>
        <v>1759</v>
      </c>
      <c r="AE233" s="71">
        <f>(AD233/AC233)*100</f>
        <v>27.987271280827368</v>
      </c>
      <c r="AF233" s="44">
        <f>SUM(AF227:AF232)</f>
        <v>10496</v>
      </c>
      <c r="AG233" s="44">
        <f>SUM(AG227:AG232)</f>
        <v>6929</v>
      </c>
      <c r="AH233" s="45">
        <f>(AG233/AF233)*100</f>
        <v>66.015625</v>
      </c>
    </row>
    <row r="234" spans="1:258" s="30" customFormat="1" ht="25.5" customHeight="1" thickTop="1" x14ac:dyDescent="0.2">
      <c r="A234" s="110" t="s">
        <v>295</v>
      </c>
      <c r="B234" s="118" t="s">
        <v>433</v>
      </c>
      <c r="C234" s="120" t="s">
        <v>434</v>
      </c>
      <c r="D234" s="121"/>
      <c r="E234" s="118" t="s">
        <v>435</v>
      </c>
      <c r="F234" s="120" t="s">
        <v>436</v>
      </c>
      <c r="G234" s="121"/>
      <c r="H234" s="118" t="s">
        <v>439</v>
      </c>
      <c r="I234" s="120" t="s">
        <v>440</v>
      </c>
      <c r="J234" s="121"/>
      <c r="K234" s="118" t="s">
        <v>441</v>
      </c>
      <c r="L234" s="120" t="s">
        <v>442</v>
      </c>
      <c r="M234" s="121"/>
      <c r="N234" s="118" t="s">
        <v>444</v>
      </c>
      <c r="O234" s="120" t="s">
        <v>443</v>
      </c>
      <c r="P234" s="121"/>
      <c r="Q234" s="118" t="s">
        <v>449</v>
      </c>
      <c r="R234" s="120" t="s">
        <v>450</v>
      </c>
      <c r="S234" s="121"/>
      <c r="T234" s="118" t="s">
        <v>451</v>
      </c>
      <c r="U234" s="120" t="s">
        <v>452</v>
      </c>
      <c r="V234" s="121"/>
      <c r="W234" s="118" t="s">
        <v>445</v>
      </c>
      <c r="X234" s="120" t="s">
        <v>446</v>
      </c>
      <c r="Y234" s="121"/>
      <c r="Z234" s="132" t="s">
        <v>447</v>
      </c>
      <c r="AA234" s="120" t="s">
        <v>448</v>
      </c>
      <c r="AB234" s="121"/>
      <c r="AC234" s="132" t="s">
        <v>453</v>
      </c>
      <c r="AD234" s="120" t="s">
        <v>454</v>
      </c>
      <c r="AE234" s="121"/>
      <c r="AF234" s="117" t="s">
        <v>430</v>
      </c>
      <c r="AG234" s="105" t="s">
        <v>431</v>
      </c>
      <c r="AH234" s="114"/>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c r="IK234" s="29"/>
      <c r="IL234" s="29"/>
      <c r="IM234" s="29"/>
      <c r="IN234" s="29"/>
      <c r="IO234" s="29"/>
      <c r="IP234" s="29"/>
      <c r="IQ234" s="29"/>
      <c r="IR234" s="29"/>
      <c r="IS234" s="29"/>
      <c r="IT234" s="29"/>
      <c r="IU234" s="29"/>
      <c r="IV234" s="29"/>
      <c r="IW234" s="29"/>
      <c r="IX234" s="29"/>
    </row>
    <row r="235" spans="1:258" s="34" customFormat="1" ht="25.5" customHeight="1" x14ac:dyDescent="0.2">
      <c r="A235" s="111"/>
      <c r="B235" s="119"/>
      <c r="C235" s="63" t="s">
        <v>401</v>
      </c>
      <c r="D235" s="64" t="s">
        <v>294</v>
      </c>
      <c r="E235" s="119"/>
      <c r="F235" s="63" t="s">
        <v>401</v>
      </c>
      <c r="G235" s="64" t="s">
        <v>294</v>
      </c>
      <c r="H235" s="119"/>
      <c r="I235" s="63" t="s">
        <v>401</v>
      </c>
      <c r="J235" s="64" t="s">
        <v>294</v>
      </c>
      <c r="K235" s="119"/>
      <c r="L235" s="63" t="s">
        <v>401</v>
      </c>
      <c r="M235" s="64" t="s">
        <v>294</v>
      </c>
      <c r="N235" s="119"/>
      <c r="O235" s="63" t="s">
        <v>401</v>
      </c>
      <c r="P235" s="64" t="s">
        <v>294</v>
      </c>
      <c r="Q235" s="119"/>
      <c r="R235" s="63" t="s">
        <v>401</v>
      </c>
      <c r="S235" s="64" t="s">
        <v>294</v>
      </c>
      <c r="T235" s="119"/>
      <c r="U235" s="63" t="s">
        <v>401</v>
      </c>
      <c r="V235" s="64" t="s">
        <v>294</v>
      </c>
      <c r="W235" s="119"/>
      <c r="X235" s="63" t="s">
        <v>401</v>
      </c>
      <c r="Y235" s="64" t="s">
        <v>294</v>
      </c>
      <c r="Z235" s="125"/>
      <c r="AA235" s="63" t="s">
        <v>401</v>
      </c>
      <c r="AB235" s="64" t="s">
        <v>294</v>
      </c>
      <c r="AC235" s="125"/>
      <c r="AD235" s="63" t="s">
        <v>401</v>
      </c>
      <c r="AE235" s="64" t="s">
        <v>294</v>
      </c>
      <c r="AF235" s="116"/>
      <c r="AG235" s="57" t="s">
        <v>401</v>
      </c>
      <c r="AH235" s="33" t="s">
        <v>294</v>
      </c>
    </row>
    <row r="236" spans="1:258" ht="18" x14ac:dyDescent="0.25">
      <c r="A236" s="35" t="s">
        <v>323</v>
      </c>
      <c r="B236" s="72"/>
      <c r="C236" s="72"/>
      <c r="D236" s="73"/>
      <c r="E236" s="73"/>
      <c r="F236" s="73"/>
      <c r="G236" s="73"/>
      <c r="H236" s="72"/>
      <c r="I236" s="72"/>
      <c r="J236" s="73"/>
      <c r="K236" s="73"/>
      <c r="L236" s="73"/>
      <c r="M236" s="73"/>
      <c r="N236" s="72"/>
      <c r="O236" s="72"/>
      <c r="P236" s="73"/>
      <c r="Q236" s="73"/>
      <c r="R236" s="73"/>
      <c r="S236" s="73"/>
      <c r="T236" s="72"/>
      <c r="U236" s="72"/>
      <c r="V236" s="73"/>
      <c r="W236" s="73"/>
      <c r="X236" s="73"/>
      <c r="Y236" s="73"/>
      <c r="Z236" s="72"/>
      <c r="AA236" s="72"/>
      <c r="AB236" s="73"/>
      <c r="AC236" s="73"/>
      <c r="AD236" s="73"/>
      <c r="AE236" s="73"/>
      <c r="AF236" s="35"/>
      <c r="AG236" s="35"/>
      <c r="AH236" s="48"/>
    </row>
    <row r="237" spans="1:258" x14ac:dyDescent="0.2">
      <c r="A237" s="36" t="s">
        <v>133</v>
      </c>
      <c r="B237" s="39">
        <v>69</v>
      </c>
      <c r="C237" s="67">
        <v>51</v>
      </c>
      <c r="D237" s="70">
        <v>73.912999999999997</v>
      </c>
      <c r="E237" s="75">
        <v>86</v>
      </c>
      <c r="F237" s="75">
        <v>49</v>
      </c>
      <c r="G237" s="70">
        <v>56.976700000000001</v>
      </c>
      <c r="H237" s="39">
        <v>73</v>
      </c>
      <c r="I237" s="67">
        <v>48</v>
      </c>
      <c r="J237" s="70">
        <v>65.753399999999999</v>
      </c>
      <c r="K237" s="67">
        <v>76</v>
      </c>
      <c r="L237" s="67">
        <v>41</v>
      </c>
      <c r="M237" s="70">
        <v>53.947400000000002</v>
      </c>
      <c r="N237" s="39">
        <v>72</v>
      </c>
      <c r="O237" s="67">
        <v>54</v>
      </c>
      <c r="P237" s="70">
        <v>75</v>
      </c>
      <c r="Q237" s="67">
        <v>78</v>
      </c>
      <c r="R237" s="67">
        <v>53</v>
      </c>
      <c r="S237" s="70">
        <v>67.948700000000002</v>
      </c>
      <c r="T237" s="39">
        <v>83</v>
      </c>
      <c r="U237" s="67">
        <v>65</v>
      </c>
      <c r="V237" s="70">
        <v>78.313299999999998</v>
      </c>
      <c r="W237" s="67">
        <v>77</v>
      </c>
      <c r="X237" s="67">
        <v>38</v>
      </c>
      <c r="Y237" s="70">
        <v>49.3506</v>
      </c>
      <c r="Z237" s="39">
        <v>62</v>
      </c>
      <c r="AA237" s="67">
        <v>40</v>
      </c>
      <c r="AB237" s="70">
        <v>64.516099999999994</v>
      </c>
      <c r="AC237" s="67">
        <v>68</v>
      </c>
      <c r="AD237" s="67">
        <v>27</v>
      </c>
      <c r="AE237" s="70">
        <v>39.7059</v>
      </c>
      <c r="AF237" s="39">
        <v>150</v>
      </c>
      <c r="AG237" s="40">
        <v>103</v>
      </c>
      <c r="AH237" s="41">
        <v>68.666700000000006</v>
      </c>
    </row>
    <row r="238" spans="1:258" x14ac:dyDescent="0.2">
      <c r="A238" s="36" t="s">
        <v>352</v>
      </c>
      <c r="B238" s="39">
        <v>368</v>
      </c>
      <c r="C238" s="67">
        <v>290</v>
      </c>
      <c r="D238" s="70">
        <v>78.804299999999998</v>
      </c>
      <c r="E238" s="75">
        <v>395</v>
      </c>
      <c r="F238" s="75">
        <v>262</v>
      </c>
      <c r="G238" s="70">
        <v>66.329099999999997</v>
      </c>
      <c r="H238" s="39">
        <v>401</v>
      </c>
      <c r="I238" s="67">
        <v>317</v>
      </c>
      <c r="J238" s="70">
        <v>79.052400000000006</v>
      </c>
      <c r="K238" s="67">
        <v>422</v>
      </c>
      <c r="L238" s="67">
        <v>284</v>
      </c>
      <c r="M238" s="70">
        <v>67.298599999999993</v>
      </c>
      <c r="N238" s="39">
        <v>391</v>
      </c>
      <c r="O238" s="67">
        <v>318</v>
      </c>
      <c r="P238" s="70">
        <v>81.329899999999995</v>
      </c>
      <c r="Q238" s="67">
        <v>438</v>
      </c>
      <c r="R238" s="67">
        <v>328</v>
      </c>
      <c r="S238" s="70">
        <v>74.885800000000003</v>
      </c>
      <c r="T238" s="39">
        <v>375</v>
      </c>
      <c r="U238" s="67">
        <v>320</v>
      </c>
      <c r="V238" s="70">
        <v>85.333299999999994</v>
      </c>
      <c r="W238" s="67">
        <v>415</v>
      </c>
      <c r="X238" s="67">
        <v>271</v>
      </c>
      <c r="Y238" s="70">
        <v>65.301199999999994</v>
      </c>
      <c r="Z238" s="39">
        <v>250</v>
      </c>
      <c r="AA238" s="67">
        <v>180</v>
      </c>
      <c r="AB238" s="70">
        <v>72</v>
      </c>
      <c r="AC238" s="67">
        <v>293</v>
      </c>
      <c r="AD238" s="67">
        <v>138</v>
      </c>
      <c r="AE238" s="70">
        <v>47.098999999999997</v>
      </c>
      <c r="AF238" s="39">
        <v>829</v>
      </c>
      <c r="AG238" s="40">
        <v>639</v>
      </c>
      <c r="AH238" s="41">
        <v>77.080799999999996</v>
      </c>
    </row>
    <row r="239" spans="1:258" x14ac:dyDescent="0.2">
      <c r="A239" s="36" t="s">
        <v>146</v>
      </c>
      <c r="B239" s="39">
        <v>533</v>
      </c>
      <c r="C239" s="67">
        <v>355</v>
      </c>
      <c r="D239" s="70">
        <v>66.604100000000003</v>
      </c>
      <c r="E239" s="75">
        <v>587</v>
      </c>
      <c r="F239" s="75">
        <v>364</v>
      </c>
      <c r="G239" s="70">
        <v>62.010199999999998</v>
      </c>
      <c r="H239" s="39">
        <v>536</v>
      </c>
      <c r="I239" s="67">
        <v>379</v>
      </c>
      <c r="J239" s="70">
        <v>70.709000000000003</v>
      </c>
      <c r="K239" s="67">
        <v>516</v>
      </c>
      <c r="L239" s="67">
        <v>324</v>
      </c>
      <c r="M239" s="70">
        <v>62.790700000000001</v>
      </c>
      <c r="N239" s="39">
        <v>528</v>
      </c>
      <c r="O239" s="67">
        <v>393</v>
      </c>
      <c r="P239" s="70">
        <v>74.431799999999996</v>
      </c>
      <c r="Q239" s="67">
        <v>547</v>
      </c>
      <c r="R239" s="67">
        <v>338</v>
      </c>
      <c r="S239" s="70">
        <v>61.791600000000003</v>
      </c>
      <c r="T239" s="39">
        <v>520</v>
      </c>
      <c r="U239" s="67">
        <v>403</v>
      </c>
      <c r="V239" s="70">
        <v>77.5</v>
      </c>
      <c r="W239" s="67">
        <v>563</v>
      </c>
      <c r="X239" s="67">
        <v>325</v>
      </c>
      <c r="Y239" s="70">
        <v>57.726500000000001</v>
      </c>
      <c r="Z239" s="39">
        <v>464</v>
      </c>
      <c r="AA239" s="67">
        <v>296</v>
      </c>
      <c r="AB239" s="70">
        <v>63.793100000000003</v>
      </c>
      <c r="AC239" s="67">
        <v>517</v>
      </c>
      <c r="AD239" s="67">
        <v>187</v>
      </c>
      <c r="AE239" s="70">
        <v>36.170200000000001</v>
      </c>
      <c r="AF239" s="39">
        <v>1075</v>
      </c>
      <c r="AG239" s="40">
        <v>784</v>
      </c>
      <c r="AH239" s="41">
        <v>72.930199999999999</v>
      </c>
    </row>
    <row r="240" spans="1:258" x14ac:dyDescent="0.2">
      <c r="A240" s="36" t="s">
        <v>148</v>
      </c>
      <c r="B240" s="39">
        <v>215</v>
      </c>
      <c r="C240" s="67">
        <v>136</v>
      </c>
      <c r="D240" s="70">
        <v>63.255800000000001</v>
      </c>
      <c r="E240" s="75">
        <v>216</v>
      </c>
      <c r="F240" s="75">
        <v>119</v>
      </c>
      <c r="G240" s="70">
        <v>55.092599999999997</v>
      </c>
      <c r="H240" s="39">
        <v>216</v>
      </c>
      <c r="I240" s="67">
        <v>136</v>
      </c>
      <c r="J240" s="70">
        <v>62.963000000000001</v>
      </c>
      <c r="K240" s="67">
        <v>226</v>
      </c>
      <c r="L240" s="67">
        <v>128</v>
      </c>
      <c r="M240" s="70">
        <v>56.6372</v>
      </c>
      <c r="N240" s="39">
        <v>201</v>
      </c>
      <c r="O240" s="67">
        <v>138</v>
      </c>
      <c r="P240" s="70">
        <v>68.656700000000001</v>
      </c>
      <c r="Q240" s="67">
        <v>254</v>
      </c>
      <c r="R240" s="67">
        <v>146</v>
      </c>
      <c r="S240" s="70">
        <v>57.4803</v>
      </c>
      <c r="T240" s="39">
        <v>218</v>
      </c>
      <c r="U240" s="67">
        <v>165</v>
      </c>
      <c r="V240" s="70">
        <v>75.688100000000006</v>
      </c>
      <c r="W240" s="67">
        <v>246</v>
      </c>
      <c r="X240" s="67">
        <v>121</v>
      </c>
      <c r="Y240" s="70">
        <v>49.186999999999998</v>
      </c>
      <c r="Z240" s="39">
        <v>202</v>
      </c>
      <c r="AA240" s="67">
        <v>118</v>
      </c>
      <c r="AB240" s="70">
        <v>58.415799999999997</v>
      </c>
      <c r="AC240" s="67">
        <v>222</v>
      </c>
      <c r="AD240" s="67">
        <v>83</v>
      </c>
      <c r="AE240" s="70">
        <v>37.3874</v>
      </c>
      <c r="AF240" s="39">
        <v>455</v>
      </c>
      <c r="AG240" s="40">
        <v>316</v>
      </c>
      <c r="AH240" s="41">
        <v>69.450500000000005</v>
      </c>
    </row>
    <row r="241" spans="1:258" x14ac:dyDescent="0.2">
      <c r="A241" s="36" t="s">
        <v>150</v>
      </c>
      <c r="B241" s="39">
        <v>62</v>
      </c>
      <c r="C241" s="67">
        <v>45</v>
      </c>
      <c r="D241" s="70">
        <v>72.580600000000004</v>
      </c>
      <c r="E241" s="75">
        <v>65</v>
      </c>
      <c r="F241" s="75">
        <v>44</v>
      </c>
      <c r="G241" s="70">
        <v>67.692300000000003</v>
      </c>
      <c r="H241" s="39">
        <v>78</v>
      </c>
      <c r="I241" s="67">
        <v>58</v>
      </c>
      <c r="J241" s="70">
        <v>74.358999999999995</v>
      </c>
      <c r="K241" s="67">
        <v>68</v>
      </c>
      <c r="L241" s="67">
        <v>42</v>
      </c>
      <c r="M241" s="70">
        <v>61.764699999999998</v>
      </c>
      <c r="N241" s="39">
        <v>78</v>
      </c>
      <c r="O241" s="67">
        <v>60</v>
      </c>
      <c r="P241" s="70">
        <v>76.923100000000005</v>
      </c>
      <c r="Q241" s="67">
        <v>70</v>
      </c>
      <c r="R241" s="67">
        <v>44</v>
      </c>
      <c r="S241" s="70">
        <v>62.857100000000003</v>
      </c>
      <c r="T241" s="39">
        <v>65</v>
      </c>
      <c r="U241" s="67">
        <v>50</v>
      </c>
      <c r="V241" s="70">
        <v>76.923100000000005</v>
      </c>
      <c r="W241" s="67">
        <v>75</v>
      </c>
      <c r="X241" s="67">
        <v>44</v>
      </c>
      <c r="Y241" s="70">
        <v>58.666699999999999</v>
      </c>
      <c r="Z241" s="39">
        <v>40</v>
      </c>
      <c r="AA241" s="67">
        <v>23</v>
      </c>
      <c r="AB241" s="70">
        <v>57.5</v>
      </c>
      <c r="AC241" s="67">
        <v>60</v>
      </c>
      <c r="AD241" s="67">
        <v>25</v>
      </c>
      <c r="AE241" s="70">
        <v>41.666699999999999</v>
      </c>
      <c r="AF241" s="39">
        <v>148</v>
      </c>
      <c r="AG241" s="40">
        <v>108</v>
      </c>
      <c r="AH241" s="41">
        <v>72.972999999999999</v>
      </c>
    </row>
    <row r="242" spans="1:258" x14ac:dyDescent="0.2">
      <c r="A242" s="36" t="s">
        <v>163</v>
      </c>
      <c r="B242" s="39">
        <v>137</v>
      </c>
      <c r="C242" s="67">
        <v>92</v>
      </c>
      <c r="D242" s="70">
        <v>67.153300000000002</v>
      </c>
      <c r="E242" s="75">
        <v>127</v>
      </c>
      <c r="F242" s="75">
        <v>72</v>
      </c>
      <c r="G242" s="70">
        <v>56.692900000000002</v>
      </c>
      <c r="H242" s="39">
        <v>147</v>
      </c>
      <c r="I242" s="67">
        <v>93</v>
      </c>
      <c r="J242" s="70">
        <v>63.265300000000003</v>
      </c>
      <c r="K242" s="67">
        <v>136</v>
      </c>
      <c r="L242" s="67">
        <v>74</v>
      </c>
      <c r="M242" s="70">
        <v>54.411799999999999</v>
      </c>
      <c r="N242" s="39">
        <v>137</v>
      </c>
      <c r="O242" s="67">
        <v>100</v>
      </c>
      <c r="P242" s="70">
        <v>72.992699999999999</v>
      </c>
      <c r="Q242" s="67">
        <v>140</v>
      </c>
      <c r="R242" s="67">
        <v>79</v>
      </c>
      <c r="S242" s="70">
        <v>56.428600000000003</v>
      </c>
      <c r="T242" s="39">
        <v>146</v>
      </c>
      <c r="U242" s="67">
        <v>121</v>
      </c>
      <c r="V242" s="70">
        <v>82.8767</v>
      </c>
      <c r="W242" s="67">
        <v>136</v>
      </c>
      <c r="X242" s="67">
        <v>74</v>
      </c>
      <c r="Y242" s="70">
        <v>54.411799999999999</v>
      </c>
      <c r="Z242" s="39">
        <v>120</v>
      </c>
      <c r="AA242" s="67">
        <v>71</v>
      </c>
      <c r="AB242" s="70">
        <v>59.166699999999999</v>
      </c>
      <c r="AC242" s="67">
        <v>145</v>
      </c>
      <c r="AD242" s="67">
        <v>52</v>
      </c>
      <c r="AE242" s="70">
        <v>35.862099999999998</v>
      </c>
      <c r="AF242" s="39">
        <v>277</v>
      </c>
      <c r="AG242" s="40">
        <v>205</v>
      </c>
      <c r="AH242" s="41">
        <v>74.007199999999997</v>
      </c>
    </row>
    <row r="243" spans="1:258" ht="13.5" thickBot="1" x14ac:dyDescent="0.25">
      <c r="A243" s="43" t="s">
        <v>296</v>
      </c>
      <c r="B243" s="68">
        <f>SUM(B237:B242)</f>
        <v>1384</v>
      </c>
      <c r="C243" s="68">
        <f>SUM(C237:C242)</f>
        <v>969</v>
      </c>
      <c r="D243" s="71">
        <f>(C243/B243)*100</f>
        <v>70.01445086705202</v>
      </c>
      <c r="E243" s="68">
        <f>SUM(E237:E242)</f>
        <v>1476</v>
      </c>
      <c r="F243" s="68">
        <f>SUM(F237:F242)</f>
        <v>910</v>
      </c>
      <c r="G243" s="71">
        <f>(F243/E243)*100</f>
        <v>61.65311653116531</v>
      </c>
      <c r="H243" s="68">
        <f>SUM(H237:H242)</f>
        <v>1451</v>
      </c>
      <c r="I243" s="68">
        <f>SUM(I237:I242)</f>
        <v>1031</v>
      </c>
      <c r="J243" s="71">
        <f>(I243/H243)*100</f>
        <v>71.054445210199859</v>
      </c>
      <c r="K243" s="68">
        <f>SUM(K237:K242)</f>
        <v>1444</v>
      </c>
      <c r="L243" s="68">
        <f>SUM(L237:L242)</f>
        <v>893</v>
      </c>
      <c r="M243" s="71">
        <f>(L243/K243)*100</f>
        <v>61.842105263157897</v>
      </c>
      <c r="N243" s="68">
        <f>SUM(N237:N242)</f>
        <v>1407</v>
      </c>
      <c r="O243" s="68">
        <f>SUM(O237:O242)</f>
        <v>1063</v>
      </c>
      <c r="P243" s="71">
        <f>(O243/N243)*100</f>
        <v>75.550817341862114</v>
      </c>
      <c r="Q243" s="68">
        <f>SUM(Q237:Q242)</f>
        <v>1527</v>
      </c>
      <c r="R243" s="68">
        <f>SUM(R237:R242)</f>
        <v>988</v>
      </c>
      <c r="S243" s="71">
        <f>(R243/Q243)*100</f>
        <v>64.702030124426983</v>
      </c>
      <c r="T243" s="68">
        <f>SUM(T237:T242)</f>
        <v>1407</v>
      </c>
      <c r="U243" s="68">
        <f>SUM(U237:U242)</f>
        <v>1124</v>
      </c>
      <c r="V243" s="71">
        <f>(U243/T243)*100</f>
        <v>79.886282871357494</v>
      </c>
      <c r="W243" s="68">
        <f>SUM(W237:W242)</f>
        <v>1512</v>
      </c>
      <c r="X243" s="68">
        <f>SUM(X237:X242)</f>
        <v>873</v>
      </c>
      <c r="Y243" s="71">
        <f>(X243/W243)*100</f>
        <v>57.738095238095234</v>
      </c>
      <c r="Z243" s="68">
        <f>SUM(Z237:Z242)</f>
        <v>1138</v>
      </c>
      <c r="AA243" s="68">
        <f>SUM(AA237:AA242)</f>
        <v>728</v>
      </c>
      <c r="AB243" s="71">
        <f>(AA243/Z243)*100</f>
        <v>63.971880492091394</v>
      </c>
      <c r="AC243" s="68">
        <f>SUM(AC237:AC242)</f>
        <v>1305</v>
      </c>
      <c r="AD243" s="68">
        <f>SUM(AD237:AD242)</f>
        <v>512</v>
      </c>
      <c r="AE243" s="71">
        <f>(AD243/AC243)*100</f>
        <v>39.23371647509579</v>
      </c>
      <c r="AF243" s="44">
        <f>SUM(AF237:AF242)</f>
        <v>2934</v>
      </c>
      <c r="AG243" s="44">
        <f>SUM(AG237:AG242)</f>
        <v>2155</v>
      </c>
      <c r="AH243" s="45">
        <f>(AG243/AF243)*100</f>
        <v>73.449216087252893</v>
      </c>
    </row>
    <row r="244" spans="1:258" s="30" customFormat="1" ht="25.5" customHeight="1" thickTop="1" x14ac:dyDescent="0.2">
      <c r="A244" s="110" t="s">
        <v>295</v>
      </c>
      <c r="B244" s="118" t="s">
        <v>433</v>
      </c>
      <c r="C244" s="120" t="s">
        <v>434</v>
      </c>
      <c r="D244" s="121"/>
      <c r="E244" s="118" t="s">
        <v>435</v>
      </c>
      <c r="F244" s="120" t="s">
        <v>436</v>
      </c>
      <c r="G244" s="121"/>
      <c r="H244" s="118" t="s">
        <v>439</v>
      </c>
      <c r="I244" s="120" t="s">
        <v>440</v>
      </c>
      <c r="J244" s="121"/>
      <c r="K244" s="118" t="s">
        <v>441</v>
      </c>
      <c r="L244" s="120" t="s">
        <v>442</v>
      </c>
      <c r="M244" s="121"/>
      <c r="N244" s="118" t="s">
        <v>444</v>
      </c>
      <c r="O244" s="120" t="s">
        <v>443</v>
      </c>
      <c r="P244" s="121"/>
      <c r="Q244" s="118" t="s">
        <v>449</v>
      </c>
      <c r="R244" s="120" t="s">
        <v>450</v>
      </c>
      <c r="S244" s="121"/>
      <c r="T244" s="118" t="s">
        <v>451</v>
      </c>
      <c r="U244" s="120" t="s">
        <v>452</v>
      </c>
      <c r="V244" s="121"/>
      <c r="W244" s="118" t="s">
        <v>445</v>
      </c>
      <c r="X244" s="120" t="s">
        <v>446</v>
      </c>
      <c r="Y244" s="121"/>
      <c r="Z244" s="132" t="s">
        <v>447</v>
      </c>
      <c r="AA244" s="120" t="s">
        <v>448</v>
      </c>
      <c r="AB244" s="121"/>
      <c r="AC244" s="132" t="s">
        <v>453</v>
      </c>
      <c r="AD244" s="120" t="s">
        <v>454</v>
      </c>
      <c r="AE244" s="121"/>
      <c r="AF244" s="117" t="s">
        <v>430</v>
      </c>
      <c r="AG244" s="105" t="s">
        <v>431</v>
      </c>
      <c r="AH244" s="114"/>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c r="IK244" s="29"/>
      <c r="IL244" s="29"/>
      <c r="IM244" s="29"/>
      <c r="IN244" s="29"/>
      <c r="IO244" s="29"/>
      <c r="IP244" s="29"/>
      <c r="IQ244" s="29"/>
      <c r="IR244" s="29"/>
      <c r="IS244" s="29"/>
      <c r="IT244" s="29"/>
      <c r="IU244" s="29"/>
      <c r="IV244" s="29"/>
      <c r="IW244" s="29"/>
      <c r="IX244" s="29"/>
    </row>
    <row r="245" spans="1:258" s="34" customFormat="1" ht="25.5" customHeight="1" x14ac:dyDescent="0.2">
      <c r="A245" s="111"/>
      <c r="B245" s="119"/>
      <c r="C245" s="63" t="s">
        <v>401</v>
      </c>
      <c r="D245" s="64" t="s">
        <v>294</v>
      </c>
      <c r="E245" s="119"/>
      <c r="F245" s="63" t="s">
        <v>401</v>
      </c>
      <c r="G245" s="64" t="s">
        <v>294</v>
      </c>
      <c r="H245" s="119"/>
      <c r="I245" s="63" t="s">
        <v>401</v>
      </c>
      <c r="J245" s="64" t="s">
        <v>294</v>
      </c>
      <c r="K245" s="119"/>
      <c r="L245" s="63" t="s">
        <v>401</v>
      </c>
      <c r="M245" s="64" t="s">
        <v>294</v>
      </c>
      <c r="N245" s="119"/>
      <c r="O245" s="63" t="s">
        <v>401</v>
      </c>
      <c r="P245" s="64" t="s">
        <v>294</v>
      </c>
      <c r="Q245" s="119"/>
      <c r="R245" s="63" t="s">
        <v>401</v>
      </c>
      <c r="S245" s="64" t="s">
        <v>294</v>
      </c>
      <c r="T245" s="119"/>
      <c r="U245" s="63" t="s">
        <v>401</v>
      </c>
      <c r="V245" s="64" t="s">
        <v>294</v>
      </c>
      <c r="W245" s="119"/>
      <c r="X245" s="63" t="s">
        <v>401</v>
      </c>
      <c r="Y245" s="64" t="s">
        <v>294</v>
      </c>
      <c r="Z245" s="125"/>
      <c r="AA245" s="63" t="s">
        <v>401</v>
      </c>
      <c r="AB245" s="64" t="s">
        <v>294</v>
      </c>
      <c r="AC245" s="125"/>
      <c r="AD245" s="63" t="s">
        <v>401</v>
      </c>
      <c r="AE245" s="64" t="s">
        <v>294</v>
      </c>
      <c r="AF245" s="116"/>
      <c r="AG245" s="57" t="s">
        <v>401</v>
      </c>
      <c r="AH245" s="33" t="s">
        <v>294</v>
      </c>
    </row>
    <row r="246" spans="1:258" ht="18" x14ac:dyDescent="0.25">
      <c r="A246" s="35" t="s">
        <v>324</v>
      </c>
      <c r="B246" s="72"/>
      <c r="C246" s="72"/>
      <c r="D246" s="73"/>
      <c r="E246" s="73"/>
      <c r="F246" s="73"/>
      <c r="G246" s="73"/>
      <c r="H246" s="72"/>
      <c r="I246" s="72"/>
      <c r="J246" s="73"/>
      <c r="K246" s="73"/>
      <c r="L246" s="73"/>
      <c r="M246" s="73"/>
      <c r="N246" s="72"/>
      <c r="O246" s="72"/>
      <c r="P246" s="73"/>
      <c r="Q246" s="73"/>
      <c r="R246" s="73"/>
      <c r="S246" s="73"/>
      <c r="T246" s="72"/>
      <c r="U246" s="72"/>
      <c r="V246" s="73"/>
      <c r="W246" s="73"/>
      <c r="X246" s="73"/>
      <c r="Y246" s="73"/>
      <c r="Z246" s="72"/>
      <c r="AA246" s="72"/>
      <c r="AB246" s="73"/>
      <c r="AC246" s="73"/>
      <c r="AD246" s="73"/>
      <c r="AE246" s="73"/>
      <c r="AF246" s="35"/>
      <c r="AG246" s="35"/>
      <c r="AH246" s="48"/>
    </row>
    <row r="247" spans="1:258" x14ac:dyDescent="0.2">
      <c r="A247" s="36" t="s">
        <v>139</v>
      </c>
      <c r="B247" s="39">
        <v>196</v>
      </c>
      <c r="C247" s="67">
        <v>98</v>
      </c>
      <c r="D247" s="70">
        <v>50</v>
      </c>
      <c r="E247" s="75">
        <v>202</v>
      </c>
      <c r="F247" s="75">
        <v>63</v>
      </c>
      <c r="G247" s="70">
        <v>31.188099999999999</v>
      </c>
      <c r="H247" s="39">
        <v>203</v>
      </c>
      <c r="I247" s="67">
        <v>108</v>
      </c>
      <c r="J247" s="70">
        <v>53.201999999999998</v>
      </c>
      <c r="K247" s="67">
        <v>198</v>
      </c>
      <c r="L247" s="67">
        <v>80</v>
      </c>
      <c r="M247" s="70">
        <v>40.404000000000003</v>
      </c>
      <c r="N247" s="39">
        <v>215</v>
      </c>
      <c r="O247" s="67">
        <v>139</v>
      </c>
      <c r="P247" s="70">
        <v>64.651200000000003</v>
      </c>
      <c r="Q247" s="67">
        <v>250</v>
      </c>
      <c r="R247" s="67">
        <v>117</v>
      </c>
      <c r="S247" s="70">
        <v>46.8</v>
      </c>
      <c r="T247" s="39">
        <v>231</v>
      </c>
      <c r="U247" s="67">
        <v>138</v>
      </c>
      <c r="V247" s="70">
        <v>59.740299999999998</v>
      </c>
      <c r="W247" s="67">
        <v>252</v>
      </c>
      <c r="X247" s="67">
        <v>86</v>
      </c>
      <c r="Y247" s="70">
        <v>34.127000000000002</v>
      </c>
      <c r="Z247" s="39">
        <v>223</v>
      </c>
      <c r="AA247" s="67">
        <v>67</v>
      </c>
      <c r="AB247" s="70">
        <v>30.044799999999999</v>
      </c>
      <c r="AC247" s="67">
        <v>214</v>
      </c>
      <c r="AD247" s="67">
        <v>56</v>
      </c>
      <c r="AE247" s="70">
        <v>26.168199999999999</v>
      </c>
      <c r="AF247" s="39">
        <v>465</v>
      </c>
      <c r="AG247" s="40">
        <v>339</v>
      </c>
      <c r="AH247" s="41">
        <v>72.903199999999998</v>
      </c>
    </row>
    <row r="248" spans="1:258" x14ac:dyDescent="0.2">
      <c r="A248" s="36" t="s">
        <v>149</v>
      </c>
      <c r="B248" s="39">
        <v>74</v>
      </c>
      <c r="C248" s="67">
        <v>50</v>
      </c>
      <c r="D248" s="70">
        <v>67.567599999999999</v>
      </c>
      <c r="E248" s="75">
        <v>82</v>
      </c>
      <c r="F248" s="75">
        <v>53</v>
      </c>
      <c r="G248" s="70">
        <v>64.634100000000004</v>
      </c>
      <c r="H248" s="39">
        <v>89</v>
      </c>
      <c r="I248" s="67">
        <v>61</v>
      </c>
      <c r="J248" s="70">
        <v>68.539299999999997</v>
      </c>
      <c r="K248" s="67">
        <v>70</v>
      </c>
      <c r="L248" s="67">
        <v>40</v>
      </c>
      <c r="M248" s="70">
        <v>57.142899999999997</v>
      </c>
      <c r="N248" s="39">
        <v>67</v>
      </c>
      <c r="O248" s="67">
        <v>45</v>
      </c>
      <c r="P248" s="70">
        <v>67.164199999999994</v>
      </c>
      <c r="Q248" s="67">
        <v>69</v>
      </c>
      <c r="R248" s="67">
        <v>43</v>
      </c>
      <c r="S248" s="70">
        <v>62.318800000000003</v>
      </c>
      <c r="T248" s="39">
        <v>73</v>
      </c>
      <c r="U248" s="67">
        <v>58</v>
      </c>
      <c r="V248" s="70">
        <v>79.452100000000002</v>
      </c>
      <c r="W248" s="67">
        <v>72</v>
      </c>
      <c r="X248" s="67">
        <v>42</v>
      </c>
      <c r="Y248" s="70">
        <v>58.333300000000001</v>
      </c>
      <c r="Z248" s="39">
        <v>64</v>
      </c>
      <c r="AA248" s="67">
        <v>43</v>
      </c>
      <c r="AB248" s="70">
        <v>67.1875</v>
      </c>
      <c r="AC248" s="67">
        <v>57</v>
      </c>
      <c r="AD248" s="67">
        <v>20</v>
      </c>
      <c r="AE248" s="70">
        <v>35.087699999999998</v>
      </c>
      <c r="AF248" s="39">
        <v>136</v>
      </c>
      <c r="AG248" s="40">
        <v>96</v>
      </c>
      <c r="AH248" s="41">
        <v>70.588200000000001</v>
      </c>
    </row>
    <row r="249" spans="1:258" x14ac:dyDescent="0.2">
      <c r="A249" s="36" t="s">
        <v>152</v>
      </c>
      <c r="B249" s="39">
        <v>51</v>
      </c>
      <c r="C249" s="67">
        <v>35</v>
      </c>
      <c r="D249" s="70">
        <v>68.627499999999998</v>
      </c>
      <c r="E249" s="75">
        <v>61</v>
      </c>
      <c r="F249" s="75">
        <v>39</v>
      </c>
      <c r="G249" s="70">
        <v>63.934399999999997</v>
      </c>
      <c r="H249" s="39">
        <v>52</v>
      </c>
      <c r="I249" s="67">
        <v>35</v>
      </c>
      <c r="J249" s="70">
        <v>67.307699999999997</v>
      </c>
      <c r="K249" s="67">
        <v>56</v>
      </c>
      <c r="L249" s="67">
        <v>35</v>
      </c>
      <c r="M249" s="70">
        <v>62.5</v>
      </c>
      <c r="N249" s="39">
        <v>46</v>
      </c>
      <c r="O249" s="67">
        <v>33</v>
      </c>
      <c r="P249" s="70">
        <v>71.739099999999993</v>
      </c>
      <c r="Q249" s="67">
        <v>51</v>
      </c>
      <c r="R249" s="67">
        <v>33</v>
      </c>
      <c r="S249" s="70">
        <v>64.7059</v>
      </c>
      <c r="T249" s="39">
        <v>65</v>
      </c>
      <c r="U249" s="67">
        <v>44</v>
      </c>
      <c r="V249" s="70">
        <v>67.692300000000003</v>
      </c>
      <c r="W249" s="67">
        <v>53</v>
      </c>
      <c r="X249" s="67">
        <v>27</v>
      </c>
      <c r="Y249" s="70">
        <v>50.943399999999997</v>
      </c>
      <c r="Z249" s="39">
        <v>57</v>
      </c>
      <c r="AA249" s="67">
        <v>38</v>
      </c>
      <c r="AB249" s="70">
        <v>66.666700000000006</v>
      </c>
      <c r="AC249" s="67">
        <v>68</v>
      </c>
      <c r="AD249" s="67">
        <v>24</v>
      </c>
      <c r="AE249" s="70">
        <v>35.2941</v>
      </c>
      <c r="AF249" s="39">
        <v>97</v>
      </c>
      <c r="AG249" s="40">
        <v>72</v>
      </c>
      <c r="AH249" s="41">
        <v>74.226799999999997</v>
      </c>
    </row>
    <row r="250" spans="1:258" x14ac:dyDescent="0.2">
      <c r="A250" s="36" t="s">
        <v>155</v>
      </c>
      <c r="B250" s="39">
        <v>470</v>
      </c>
      <c r="C250" s="67">
        <v>313</v>
      </c>
      <c r="D250" s="70">
        <v>66.595699999999994</v>
      </c>
      <c r="E250" s="75">
        <v>494</v>
      </c>
      <c r="F250" s="75">
        <v>257</v>
      </c>
      <c r="G250" s="70">
        <v>52.024299999999997</v>
      </c>
      <c r="H250" s="39">
        <v>528</v>
      </c>
      <c r="I250" s="67">
        <v>322</v>
      </c>
      <c r="J250" s="70">
        <v>60.9848</v>
      </c>
      <c r="K250" s="67">
        <v>509</v>
      </c>
      <c r="L250" s="67">
        <v>270</v>
      </c>
      <c r="M250" s="70">
        <v>53.045200000000001</v>
      </c>
      <c r="N250" s="39">
        <v>453</v>
      </c>
      <c r="O250" s="67">
        <v>297</v>
      </c>
      <c r="P250" s="70">
        <v>65.562899999999999</v>
      </c>
      <c r="Q250" s="67">
        <v>532</v>
      </c>
      <c r="R250" s="67">
        <v>301</v>
      </c>
      <c r="S250" s="70">
        <v>56.578899999999997</v>
      </c>
      <c r="T250" s="39">
        <v>461</v>
      </c>
      <c r="U250" s="67">
        <v>337</v>
      </c>
      <c r="V250" s="70">
        <v>73.102000000000004</v>
      </c>
      <c r="W250" s="67">
        <v>487</v>
      </c>
      <c r="X250" s="67">
        <v>235</v>
      </c>
      <c r="Y250" s="70">
        <v>48.254600000000003</v>
      </c>
      <c r="Z250" s="39">
        <v>472</v>
      </c>
      <c r="AA250" s="67">
        <v>280</v>
      </c>
      <c r="AB250" s="70">
        <v>59.322000000000003</v>
      </c>
      <c r="AC250" s="67">
        <v>574</v>
      </c>
      <c r="AD250" s="67">
        <v>191</v>
      </c>
      <c r="AE250" s="70">
        <v>33.275300000000001</v>
      </c>
      <c r="AF250" s="39">
        <v>985</v>
      </c>
      <c r="AG250" s="40">
        <v>677</v>
      </c>
      <c r="AH250" s="41">
        <v>68.730999999999995</v>
      </c>
    </row>
    <row r="251" spans="1:258" x14ac:dyDescent="0.2">
      <c r="A251" s="36" t="s">
        <v>162</v>
      </c>
      <c r="B251" s="39">
        <v>87</v>
      </c>
      <c r="C251" s="67">
        <v>55</v>
      </c>
      <c r="D251" s="70">
        <v>63.218400000000003</v>
      </c>
      <c r="E251" s="75">
        <v>99</v>
      </c>
      <c r="F251" s="75">
        <v>57</v>
      </c>
      <c r="G251" s="70">
        <v>57.575800000000001</v>
      </c>
      <c r="H251" s="39">
        <v>115</v>
      </c>
      <c r="I251" s="67">
        <v>81</v>
      </c>
      <c r="J251" s="70">
        <v>70.434799999999996</v>
      </c>
      <c r="K251" s="67">
        <v>103</v>
      </c>
      <c r="L251" s="67">
        <v>63</v>
      </c>
      <c r="M251" s="70">
        <v>61.164999999999999</v>
      </c>
      <c r="N251" s="39">
        <v>94</v>
      </c>
      <c r="O251" s="67">
        <v>77</v>
      </c>
      <c r="P251" s="70">
        <v>81.914900000000003</v>
      </c>
      <c r="Q251" s="67">
        <v>93</v>
      </c>
      <c r="R251" s="67">
        <v>57</v>
      </c>
      <c r="S251" s="70">
        <v>61.290300000000002</v>
      </c>
      <c r="T251" s="39">
        <v>121</v>
      </c>
      <c r="U251" s="67">
        <v>99</v>
      </c>
      <c r="V251" s="70">
        <v>81.818200000000004</v>
      </c>
      <c r="W251" s="67">
        <v>100</v>
      </c>
      <c r="X251" s="67">
        <v>54</v>
      </c>
      <c r="Y251" s="70">
        <v>54</v>
      </c>
      <c r="Z251" s="39">
        <v>89</v>
      </c>
      <c r="AA251" s="67">
        <v>68</v>
      </c>
      <c r="AB251" s="70">
        <v>76.404499999999999</v>
      </c>
      <c r="AC251" s="67">
        <v>106</v>
      </c>
      <c r="AD251" s="67">
        <v>41</v>
      </c>
      <c r="AE251" s="70">
        <v>38.679200000000002</v>
      </c>
      <c r="AF251" s="39">
        <v>187</v>
      </c>
      <c r="AG251" s="40">
        <v>142</v>
      </c>
      <c r="AH251" s="41">
        <v>75.9358</v>
      </c>
    </row>
    <row r="252" spans="1:258" x14ac:dyDescent="0.2">
      <c r="A252" s="36" t="s">
        <v>164</v>
      </c>
      <c r="B252" s="39">
        <v>67</v>
      </c>
      <c r="C252" s="67">
        <v>45</v>
      </c>
      <c r="D252" s="70">
        <v>67.164199999999994</v>
      </c>
      <c r="E252" s="75">
        <v>95</v>
      </c>
      <c r="F252" s="75">
        <v>48</v>
      </c>
      <c r="G252" s="70">
        <v>50.526299999999999</v>
      </c>
      <c r="H252" s="39">
        <v>83</v>
      </c>
      <c r="I252" s="67">
        <v>62</v>
      </c>
      <c r="J252" s="70">
        <v>74.698800000000006</v>
      </c>
      <c r="K252" s="67">
        <v>92</v>
      </c>
      <c r="L252" s="67">
        <v>58</v>
      </c>
      <c r="M252" s="70">
        <v>63.043500000000002</v>
      </c>
      <c r="N252" s="39">
        <v>78</v>
      </c>
      <c r="O252" s="67">
        <v>57</v>
      </c>
      <c r="P252" s="70">
        <v>73.076899999999995</v>
      </c>
      <c r="Q252" s="67">
        <v>105</v>
      </c>
      <c r="R252" s="67">
        <v>59</v>
      </c>
      <c r="S252" s="70">
        <v>56.1905</v>
      </c>
      <c r="T252" s="39">
        <v>82</v>
      </c>
      <c r="U252" s="67">
        <v>63</v>
      </c>
      <c r="V252" s="70">
        <v>76.829300000000003</v>
      </c>
      <c r="W252" s="67">
        <v>92</v>
      </c>
      <c r="X252" s="67">
        <v>46</v>
      </c>
      <c r="Y252" s="70">
        <v>50</v>
      </c>
      <c r="Z252" s="39">
        <v>80</v>
      </c>
      <c r="AA252" s="67">
        <v>46</v>
      </c>
      <c r="AB252" s="70">
        <v>57.5</v>
      </c>
      <c r="AC252" s="67">
        <v>92</v>
      </c>
      <c r="AD252" s="67">
        <v>45</v>
      </c>
      <c r="AE252" s="70">
        <v>48.912999999999997</v>
      </c>
      <c r="AF252" s="39">
        <v>183</v>
      </c>
      <c r="AG252" s="40">
        <v>124</v>
      </c>
      <c r="AH252" s="41">
        <v>67.759600000000006</v>
      </c>
    </row>
    <row r="253" spans="1:258" x14ac:dyDescent="0.2">
      <c r="A253" s="36" t="s">
        <v>165</v>
      </c>
      <c r="B253" s="39">
        <v>856</v>
      </c>
      <c r="C253" s="67">
        <v>416</v>
      </c>
      <c r="D253" s="70">
        <v>48.598100000000002</v>
      </c>
      <c r="E253" s="75">
        <v>867</v>
      </c>
      <c r="F253" s="75">
        <v>428</v>
      </c>
      <c r="G253" s="70">
        <v>49.365600000000001</v>
      </c>
      <c r="H253" s="39">
        <v>814</v>
      </c>
      <c r="I253" s="67">
        <v>482</v>
      </c>
      <c r="J253" s="70">
        <v>59.213799999999999</v>
      </c>
      <c r="K253" s="67">
        <v>939</v>
      </c>
      <c r="L253" s="67">
        <v>470</v>
      </c>
      <c r="M253" s="70">
        <v>50.053199999999997</v>
      </c>
      <c r="N253" s="39">
        <v>877</v>
      </c>
      <c r="O253" s="67">
        <v>531</v>
      </c>
      <c r="P253" s="70">
        <v>60.5473</v>
      </c>
      <c r="Q253" s="67">
        <v>892</v>
      </c>
      <c r="R253" s="67">
        <v>431</v>
      </c>
      <c r="S253" s="70">
        <v>48.318399999999997</v>
      </c>
      <c r="T253" s="39">
        <v>873</v>
      </c>
      <c r="U253" s="67">
        <v>582</v>
      </c>
      <c r="V253" s="70">
        <v>66.666700000000006</v>
      </c>
      <c r="W253" s="67">
        <v>884</v>
      </c>
      <c r="X253" s="67">
        <v>338</v>
      </c>
      <c r="Y253" s="70">
        <v>38.235300000000002</v>
      </c>
      <c r="Z253" s="39">
        <v>857</v>
      </c>
      <c r="AA253" s="67">
        <v>478</v>
      </c>
      <c r="AB253" s="70">
        <v>55.776000000000003</v>
      </c>
      <c r="AC253" s="67">
        <v>985</v>
      </c>
      <c r="AD253" s="67">
        <v>279</v>
      </c>
      <c r="AE253" s="70">
        <v>28.3249</v>
      </c>
      <c r="AF253" s="39">
        <v>1769</v>
      </c>
      <c r="AG253" s="40">
        <v>1111</v>
      </c>
      <c r="AH253" s="41">
        <v>62.803800000000003</v>
      </c>
    </row>
    <row r="254" spans="1:258" ht="13.5" thickBot="1" x14ac:dyDescent="0.25">
      <c r="A254" s="43" t="s">
        <v>296</v>
      </c>
      <c r="B254" s="68">
        <f>SUM(B247:B253)</f>
        <v>1801</v>
      </c>
      <c r="C254" s="68">
        <f>SUM(C247:C253)</f>
        <v>1012</v>
      </c>
      <c r="D254" s="71">
        <f>(C254/B254)*100</f>
        <v>56.191004997223757</v>
      </c>
      <c r="E254" s="68">
        <f>SUM(E247:E253)</f>
        <v>1900</v>
      </c>
      <c r="F254" s="68">
        <f>SUM(F247:F253)</f>
        <v>945</v>
      </c>
      <c r="G254" s="71">
        <f>(F254/E254)*100</f>
        <v>49.736842105263158</v>
      </c>
      <c r="H254" s="68">
        <f>SUM(H247:H253)</f>
        <v>1884</v>
      </c>
      <c r="I254" s="68">
        <f>SUM(I247:I253)</f>
        <v>1151</v>
      </c>
      <c r="J254" s="71">
        <f>(I254/H254)*100</f>
        <v>61.093418259023359</v>
      </c>
      <c r="K254" s="68">
        <f>SUM(K247:K253)</f>
        <v>1967</v>
      </c>
      <c r="L254" s="68">
        <f>SUM(L247:L253)</f>
        <v>1016</v>
      </c>
      <c r="M254" s="71">
        <f>(L254/K254)*100</f>
        <v>51.652262328418907</v>
      </c>
      <c r="N254" s="68">
        <f>SUM(N247:N253)</f>
        <v>1830</v>
      </c>
      <c r="O254" s="68">
        <f>SUM(O247:O253)</f>
        <v>1179</v>
      </c>
      <c r="P254" s="71">
        <f>(O254/N254)*100</f>
        <v>64.426229508196712</v>
      </c>
      <c r="Q254" s="68">
        <f>SUM(Q247:Q253)</f>
        <v>1992</v>
      </c>
      <c r="R254" s="68">
        <f>SUM(R247:R253)</f>
        <v>1041</v>
      </c>
      <c r="S254" s="71">
        <f>(R254/Q254)*100</f>
        <v>52.25903614457831</v>
      </c>
      <c r="T254" s="68">
        <f>SUM(T247:T253)</f>
        <v>1906</v>
      </c>
      <c r="U254" s="68">
        <f>SUM(U247:U253)</f>
        <v>1321</v>
      </c>
      <c r="V254" s="71">
        <f>(U254/T254)*100</f>
        <v>69.307450157397682</v>
      </c>
      <c r="W254" s="68">
        <f>SUM(W247:W253)</f>
        <v>1940</v>
      </c>
      <c r="X254" s="68">
        <f>SUM(X247:X253)</f>
        <v>828</v>
      </c>
      <c r="Y254" s="71">
        <f>(X254/W254)*100</f>
        <v>42.680412371134018</v>
      </c>
      <c r="Z254" s="68">
        <f>SUM(Z247:Z253)</f>
        <v>1842</v>
      </c>
      <c r="AA254" s="68">
        <f>SUM(AA247:AA253)</f>
        <v>1020</v>
      </c>
      <c r="AB254" s="71">
        <f>(AA254/Z254)*100</f>
        <v>55.374592833876221</v>
      </c>
      <c r="AC254" s="68">
        <f>SUM(AC247:AC253)</f>
        <v>2096</v>
      </c>
      <c r="AD254" s="68">
        <f>SUM(AD247:AD253)</f>
        <v>656</v>
      </c>
      <c r="AE254" s="71">
        <f>(AD254/AC254)*100</f>
        <v>31.297709923664126</v>
      </c>
      <c r="AF254" s="44">
        <f>SUM(AF247:AF253)</f>
        <v>3822</v>
      </c>
      <c r="AG254" s="44">
        <f>SUM(AG247:AG253)</f>
        <v>2561</v>
      </c>
      <c r="AH254" s="45">
        <f>(AG254/AF254)*100</f>
        <v>67.006802721088434</v>
      </c>
    </row>
    <row r="255" spans="1:258" s="30" customFormat="1" ht="25.5" customHeight="1" thickTop="1" x14ac:dyDescent="0.2">
      <c r="A255" s="110" t="s">
        <v>295</v>
      </c>
      <c r="B255" s="118" t="s">
        <v>433</v>
      </c>
      <c r="C255" s="120" t="s">
        <v>434</v>
      </c>
      <c r="D255" s="121"/>
      <c r="E255" s="118" t="s">
        <v>435</v>
      </c>
      <c r="F255" s="120" t="s">
        <v>436</v>
      </c>
      <c r="G255" s="121"/>
      <c r="H255" s="118" t="s">
        <v>439</v>
      </c>
      <c r="I255" s="120" t="s">
        <v>440</v>
      </c>
      <c r="J255" s="121"/>
      <c r="K255" s="118" t="s">
        <v>441</v>
      </c>
      <c r="L255" s="120" t="s">
        <v>442</v>
      </c>
      <c r="M255" s="121"/>
      <c r="N255" s="118" t="s">
        <v>444</v>
      </c>
      <c r="O255" s="120" t="s">
        <v>443</v>
      </c>
      <c r="P255" s="121"/>
      <c r="Q255" s="118" t="s">
        <v>449</v>
      </c>
      <c r="R255" s="120" t="s">
        <v>450</v>
      </c>
      <c r="S255" s="121"/>
      <c r="T255" s="118" t="s">
        <v>451</v>
      </c>
      <c r="U255" s="120" t="s">
        <v>452</v>
      </c>
      <c r="V255" s="121"/>
      <c r="W255" s="118" t="s">
        <v>445</v>
      </c>
      <c r="X255" s="120" t="s">
        <v>446</v>
      </c>
      <c r="Y255" s="121"/>
      <c r="Z255" s="132" t="s">
        <v>447</v>
      </c>
      <c r="AA255" s="120" t="s">
        <v>448</v>
      </c>
      <c r="AB255" s="121"/>
      <c r="AC255" s="132" t="s">
        <v>453</v>
      </c>
      <c r="AD255" s="120" t="s">
        <v>454</v>
      </c>
      <c r="AE255" s="121"/>
      <c r="AF255" s="117" t="s">
        <v>430</v>
      </c>
      <c r="AG255" s="105" t="s">
        <v>431</v>
      </c>
      <c r="AH255" s="114"/>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c r="IK255" s="29"/>
      <c r="IL255" s="29"/>
      <c r="IM255" s="29"/>
      <c r="IN255" s="29"/>
      <c r="IO255" s="29"/>
      <c r="IP255" s="29"/>
      <c r="IQ255" s="29"/>
      <c r="IR255" s="29"/>
      <c r="IS255" s="29"/>
      <c r="IT255" s="29"/>
      <c r="IU255" s="29"/>
      <c r="IV255" s="29"/>
      <c r="IW255" s="29"/>
      <c r="IX255" s="29"/>
    </row>
    <row r="256" spans="1:258" s="34" customFormat="1" ht="25.5" customHeight="1" x14ac:dyDescent="0.2">
      <c r="A256" s="111"/>
      <c r="B256" s="119"/>
      <c r="C256" s="63" t="s">
        <v>401</v>
      </c>
      <c r="D256" s="64" t="s">
        <v>294</v>
      </c>
      <c r="E256" s="119"/>
      <c r="F256" s="63" t="s">
        <v>401</v>
      </c>
      <c r="G256" s="64" t="s">
        <v>294</v>
      </c>
      <c r="H256" s="119"/>
      <c r="I256" s="63" t="s">
        <v>401</v>
      </c>
      <c r="J256" s="64" t="s">
        <v>294</v>
      </c>
      <c r="K256" s="119"/>
      <c r="L256" s="63" t="s">
        <v>401</v>
      </c>
      <c r="M256" s="64" t="s">
        <v>294</v>
      </c>
      <c r="N256" s="119"/>
      <c r="O256" s="63" t="s">
        <v>401</v>
      </c>
      <c r="P256" s="64" t="s">
        <v>294</v>
      </c>
      <c r="Q256" s="119"/>
      <c r="R256" s="63" t="s">
        <v>401</v>
      </c>
      <c r="S256" s="64" t="s">
        <v>294</v>
      </c>
      <c r="T256" s="119"/>
      <c r="U256" s="63" t="s">
        <v>401</v>
      </c>
      <c r="V256" s="64" t="s">
        <v>294</v>
      </c>
      <c r="W256" s="119"/>
      <c r="X256" s="63" t="s">
        <v>401</v>
      </c>
      <c r="Y256" s="64" t="s">
        <v>294</v>
      </c>
      <c r="Z256" s="125"/>
      <c r="AA256" s="63" t="s">
        <v>401</v>
      </c>
      <c r="AB256" s="64" t="s">
        <v>294</v>
      </c>
      <c r="AC256" s="125"/>
      <c r="AD256" s="63" t="s">
        <v>401</v>
      </c>
      <c r="AE256" s="64" t="s">
        <v>294</v>
      </c>
      <c r="AF256" s="116"/>
      <c r="AG256" s="57" t="s">
        <v>401</v>
      </c>
      <c r="AH256" s="33" t="s">
        <v>294</v>
      </c>
    </row>
    <row r="257" spans="1:258" ht="18" x14ac:dyDescent="0.25">
      <c r="A257" s="35" t="s">
        <v>342</v>
      </c>
      <c r="B257" s="72"/>
      <c r="C257" s="72"/>
      <c r="D257" s="73"/>
      <c r="E257" s="73"/>
      <c r="F257" s="73"/>
      <c r="G257" s="73"/>
      <c r="H257" s="72"/>
      <c r="I257" s="72"/>
      <c r="J257" s="73"/>
      <c r="K257" s="73"/>
      <c r="L257" s="73"/>
      <c r="M257" s="73"/>
      <c r="N257" s="72"/>
      <c r="O257" s="72"/>
      <c r="P257" s="73"/>
      <c r="Q257" s="73"/>
      <c r="R257" s="73"/>
      <c r="S257" s="73"/>
      <c r="T257" s="72"/>
      <c r="U257" s="72"/>
      <c r="V257" s="73"/>
      <c r="W257" s="73"/>
      <c r="X257" s="73"/>
      <c r="Y257" s="73"/>
      <c r="Z257" s="72"/>
      <c r="AA257" s="72"/>
      <c r="AB257" s="73"/>
      <c r="AC257" s="73"/>
      <c r="AD257" s="73"/>
      <c r="AE257" s="73"/>
      <c r="AF257" s="35"/>
      <c r="AG257" s="35"/>
      <c r="AH257" s="48"/>
    </row>
    <row r="258" spans="1:258" x14ac:dyDescent="0.2">
      <c r="A258" s="36" t="s">
        <v>172</v>
      </c>
      <c r="B258" s="39">
        <v>425</v>
      </c>
      <c r="C258" s="67">
        <v>268</v>
      </c>
      <c r="D258" s="70">
        <v>63.058799999999998</v>
      </c>
      <c r="E258" s="75">
        <v>464</v>
      </c>
      <c r="F258" s="75">
        <v>261</v>
      </c>
      <c r="G258" s="70">
        <v>56.25</v>
      </c>
      <c r="H258" s="39">
        <v>400</v>
      </c>
      <c r="I258" s="67">
        <v>250</v>
      </c>
      <c r="J258" s="70">
        <v>62.5</v>
      </c>
      <c r="K258" s="67">
        <v>431</v>
      </c>
      <c r="L258" s="67">
        <v>239</v>
      </c>
      <c r="M258" s="70">
        <v>55.452399999999997</v>
      </c>
      <c r="N258" s="39">
        <v>458</v>
      </c>
      <c r="O258" s="67">
        <v>301</v>
      </c>
      <c r="P258" s="70">
        <v>65.720500000000001</v>
      </c>
      <c r="Q258" s="67">
        <v>439</v>
      </c>
      <c r="R258" s="67">
        <v>231</v>
      </c>
      <c r="S258" s="70">
        <v>52.619599999999998</v>
      </c>
      <c r="T258" s="39">
        <v>414</v>
      </c>
      <c r="U258" s="67">
        <v>303</v>
      </c>
      <c r="V258" s="70">
        <v>73.188400000000001</v>
      </c>
      <c r="W258" s="67">
        <v>456</v>
      </c>
      <c r="X258" s="67">
        <v>201</v>
      </c>
      <c r="Y258" s="70">
        <v>44.078899999999997</v>
      </c>
      <c r="Z258" s="39">
        <v>951</v>
      </c>
      <c r="AA258" s="67">
        <v>697</v>
      </c>
      <c r="AB258" s="70">
        <v>73.291300000000007</v>
      </c>
      <c r="AC258" s="67">
        <v>1414</v>
      </c>
      <c r="AD258" s="67">
        <v>486</v>
      </c>
      <c r="AE258" s="70">
        <v>34.370600000000003</v>
      </c>
      <c r="AF258" s="39">
        <v>897</v>
      </c>
      <c r="AG258" s="40">
        <v>584</v>
      </c>
      <c r="AH258" s="41">
        <v>65.105900000000005</v>
      </c>
    </row>
    <row r="259" spans="1:258" x14ac:dyDescent="0.2">
      <c r="A259" s="36" t="s">
        <v>307</v>
      </c>
      <c r="B259" s="39">
        <v>3064</v>
      </c>
      <c r="C259" s="67">
        <v>1349</v>
      </c>
      <c r="D259" s="70">
        <v>44.0274</v>
      </c>
      <c r="E259" s="75">
        <v>3142</v>
      </c>
      <c r="F259" s="75">
        <v>1218</v>
      </c>
      <c r="G259" s="70">
        <v>38.765099999999997</v>
      </c>
      <c r="H259" s="39">
        <v>3086</v>
      </c>
      <c r="I259" s="67">
        <v>1525</v>
      </c>
      <c r="J259" s="70">
        <v>49.416699999999999</v>
      </c>
      <c r="K259" s="67">
        <v>3155</v>
      </c>
      <c r="L259" s="67">
        <v>1222</v>
      </c>
      <c r="M259" s="70">
        <v>38.732199999999999</v>
      </c>
      <c r="N259" s="39">
        <v>3051</v>
      </c>
      <c r="O259" s="67">
        <v>1674</v>
      </c>
      <c r="P259" s="70">
        <v>54.8673</v>
      </c>
      <c r="Q259" s="67">
        <v>3271</v>
      </c>
      <c r="R259" s="67">
        <v>1304</v>
      </c>
      <c r="S259" s="70">
        <v>39.865499999999997</v>
      </c>
      <c r="T259" s="39">
        <v>3074</v>
      </c>
      <c r="U259" s="67">
        <v>1968</v>
      </c>
      <c r="V259" s="70">
        <v>64.020799999999994</v>
      </c>
      <c r="W259" s="67">
        <v>3214</v>
      </c>
      <c r="X259" s="67">
        <v>1147</v>
      </c>
      <c r="Y259" s="70">
        <v>35.687600000000003</v>
      </c>
      <c r="Z259" s="39">
        <v>3371</v>
      </c>
      <c r="AA259" s="67">
        <v>1590</v>
      </c>
      <c r="AB259" s="70">
        <v>47.167000000000002</v>
      </c>
      <c r="AC259" s="67">
        <v>3407</v>
      </c>
      <c r="AD259" s="67">
        <v>742</v>
      </c>
      <c r="AE259" s="70">
        <v>21.778700000000001</v>
      </c>
      <c r="AF259" s="39">
        <v>6322</v>
      </c>
      <c r="AG259" s="40">
        <v>3473</v>
      </c>
      <c r="AH259" s="41">
        <v>54.935099999999998</v>
      </c>
    </row>
    <row r="260" spans="1:258" x14ac:dyDescent="0.2">
      <c r="A260" s="36" t="s">
        <v>183</v>
      </c>
      <c r="B260" s="39">
        <v>414</v>
      </c>
      <c r="C260" s="67">
        <v>286</v>
      </c>
      <c r="D260" s="70">
        <v>69.082099999999997</v>
      </c>
      <c r="E260" s="75">
        <v>447</v>
      </c>
      <c r="F260" s="75">
        <v>259</v>
      </c>
      <c r="G260" s="70">
        <v>57.941800000000001</v>
      </c>
      <c r="H260" s="39">
        <v>445</v>
      </c>
      <c r="I260" s="67">
        <v>276</v>
      </c>
      <c r="J260" s="70">
        <v>62.022500000000001</v>
      </c>
      <c r="K260" s="67">
        <v>444</v>
      </c>
      <c r="L260" s="67">
        <v>248</v>
      </c>
      <c r="M260" s="70">
        <v>55.855899999999998</v>
      </c>
      <c r="N260" s="39">
        <v>441</v>
      </c>
      <c r="O260" s="67">
        <v>312</v>
      </c>
      <c r="P260" s="70">
        <v>70.7483</v>
      </c>
      <c r="Q260" s="67">
        <v>439</v>
      </c>
      <c r="R260" s="67">
        <v>265</v>
      </c>
      <c r="S260" s="70">
        <v>60.3645</v>
      </c>
      <c r="T260" s="39">
        <v>379</v>
      </c>
      <c r="U260" s="67">
        <v>289</v>
      </c>
      <c r="V260" s="70">
        <v>76.253299999999996</v>
      </c>
      <c r="W260" s="67">
        <v>419</v>
      </c>
      <c r="X260" s="67">
        <v>225</v>
      </c>
      <c r="Y260" s="70">
        <v>53.699300000000001</v>
      </c>
      <c r="Z260" s="39">
        <v>341</v>
      </c>
      <c r="AA260" s="67">
        <v>223</v>
      </c>
      <c r="AB260" s="70">
        <v>65.395899999999997</v>
      </c>
      <c r="AC260" s="67">
        <v>381</v>
      </c>
      <c r="AD260" s="67">
        <v>150</v>
      </c>
      <c r="AE260" s="70">
        <v>39.370100000000001</v>
      </c>
      <c r="AF260" s="39">
        <v>880</v>
      </c>
      <c r="AG260" s="40">
        <v>611</v>
      </c>
      <c r="AH260" s="41">
        <v>69.431799999999996</v>
      </c>
    </row>
    <row r="261" spans="1:258" x14ac:dyDescent="0.2">
      <c r="A261" s="36" t="s">
        <v>186</v>
      </c>
      <c r="B261" s="39">
        <v>114</v>
      </c>
      <c r="C261" s="67">
        <v>89</v>
      </c>
      <c r="D261" s="70">
        <v>78.0702</v>
      </c>
      <c r="E261" s="75">
        <v>123</v>
      </c>
      <c r="F261" s="75">
        <v>82</v>
      </c>
      <c r="G261" s="70">
        <v>66.666700000000006</v>
      </c>
      <c r="H261" s="39">
        <v>139</v>
      </c>
      <c r="I261" s="67">
        <v>111</v>
      </c>
      <c r="J261" s="70">
        <v>79.856099999999998</v>
      </c>
      <c r="K261" s="67">
        <v>105</v>
      </c>
      <c r="L261" s="67">
        <v>80</v>
      </c>
      <c r="M261" s="70">
        <v>76.1905</v>
      </c>
      <c r="N261" s="39">
        <v>111</v>
      </c>
      <c r="O261" s="67">
        <v>87</v>
      </c>
      <c r="P261" s="70">
        <v>78.378399999999999</v>
      </c>
      <c r="Q261" s="67">
        <v>114</v>
      </c>
      <c r="R261" s="67">
        <v>70</v>
      </c>
      <c r="S261" s="70">
        <v>61.403500000000001</v>
      </c>
      <c r="T261" s="39">
        <v>107</v>
      </c>
      <c r="U261" s="67">
        <v>92</v>
      </c>
      <c r="V261" s="70">
        <v>85.981300000000005</v>
      </c>
      <c r="W261" s="67">
        <v>122</v>
      </c>
      <c r="X261" s="67">
        <v>72</v>
      </c>
      <c r="Y261" s="70">
        <v>59.016399999999997</v>
      </c>
      <c r="Z261" s="39">
        <v>106</v>
      </c>
      <c r="AA261" s="67">
        <v>78</v>
      </c>
      <c r="AB261" s="70">
        <v>73.584900000000005</v>
      </c>
      <c r="AC261" s="67">
        <v>137</v>
      </c>
      <c r="AD261" s="67">
        <v>58</v>
      </c>
      <c r="AE261" s="70">
        <v>42.335799999999999</v>
      </c>
      <c r="AF261" s="39">
        <v>225</v>
      </c>
      <c r="AG261" s="40">
        <v>170</v>
      </c>
      <c r="AH261" s="41">
        <v>75.555599999999998</v>
      </c>
    </row>
    <row r="262" spans="1:258" x14ac:dyDescent="0.2">
      <c r="A262" s="36" t="s">
        <v>191</v>
      </c>
      <c r="B262" s="39">
        <v>385</v>
      </c>
      <c r="C262" s="67">
        <v>283</v>
      </c>
      <c r="D262" s="70">
        <v>73.506500000000003</v>
      </c>
      <c r="E262" s="75">
        <v>404</v>
      </c>
      <c r="F262" s="75">
        <v>285</v>
      </c>
      <c r="G262" s="70">
        <v>70.544600000000003</v>
      </c>
      <c r="H262" s="39">
        <v>403</v>
      </c>
      <c r="I262" s="67">
        <v>293</v>
      </c>
      <c r="J262" s="70">
        <v>72.704700000000003</v>
      </c>
      <c r="K262" s="67">
        <v>464</v>
      </c>
      <c r="L262" s="67">
        <v>280</v>
      </c>
      <c r="M262" s="70">
        <v>60.344799999999999</v>
      </c>
      <c r="N262" s="39">
        <v>408</v>
      </c>
      <c r="O262" s="67">
        <v>321</v>
      </c>
      <c r="P262" s="70">
        <v>78.676500000000004</v>
      </c>
      <c r="Q262" s="67">
        <v>433</v>
      </c>
      <c r="R262" s="67">
        <v>287</v>
      </c>
      <c r="S262" s="70">
        <v>66.281800000000004</v>
      </c>
      <c r="T262" s="39">
        <v>458</v>
      </c>
      <c r="U262" s="67">
        <v>377</v>
      </c>
      <c r="V262" s="70">
        <v>82.314400000000006</v>
      </c>
      <c r="W262" s="67">
        <v>435</v>
      </c>
      <c r="X262" s="67">
        <v>261</v>
      </c>
      <c r="Y262" s="70">
        <v>60</v>
      </c>
      <c r="Z262" s="39">
        <v>423</v>
      </c>
      <c r="AA262" s="67">
        <v>291</v>
      </c>
      <c r="AB262" s="70">
        <v>68.794300000000007</v>
      </c>
      <c r="AC262" s="67">
        <v>452</v>
      </c>
      <c r="AD262" s="67">
        <v>202</v>
      </c>
      <c r="AE262" s="70">
        <v>44.690300000000001</v>
      </c>
      <c r="AF262" s="39">
        <v>841</v>
      </c>
      <c r="AG262" s="40">
        <v>646</v>
      </c>
      <c r="AH262" s="41">
        <v>76.813299999999998</v>
      </c>
    </row>
    <row r="263" spans="1:258" x14ac:dyDescent="0.2">
      <c r="A263" s="36" t="s">
        <v>193</v>
      </c>
      <c r="B263" s="39">
        <v>310</v>
      </c>
      <c r="C263" s="67">
        <v>181</v>
      </c>
      <c r="D263" s="70">
        <v>58.387099999999997</v>
      </c>
      <c r="E263" s="75">
        <v>333</v>
      </c>
      <c r="F263" s="75">
        <v>185</v>
      </c>
      <c r="G263" s="70">
        <v>55.555599999999998</v>
      </c>
      <c r="H263" s="39">
        <v>301</v>
      </c>
      <c r="I263" s="67">
        <v>179</v>
      </c>
      <c r="J263" s="70">
        <v>59.468400000000003</v>
      </c>
      <c r="K263" s="67">
        <v>324</v>
      </c>
      <c r="L263" s="67">
        <v>149</v>
      </c>
      <c r="M263" s="70">
        <v>45.987699999999997</v>
      </c>
      <c r="N263" s="39">
        <v>324</v>
      </c>
      <c r="O263" s="67">
        <v>186</v>
      </c>
      <c r="P263" s="70">
        <v>57.407400000000003</v>
      </c>
      <c r="Q263" s="67">
        <v>298</v>
      </c>
      <c r="R263" s="67">
        <v>151</v>
      </c>
      <c r="S263" s="70">
        <v>50.671100000000003</v>
      </c>
      <c r="T263" s="39">
        <v>261</v>
      </c>
      <c r="U263" s="67">
        <v>176</v>
      </c>
      <c r="V263" s="70">
        <v>67.433000000000007</v>
      </c>
      <c r="W263" s="67">
        <v>267</v>
      </c>
      <c r="X263" s="67">
        <v>132</v>
      </c>
      <c r="Y263" s="70">
        <v>49.438200000000002</v>
      </c>
      <c r="Z263" s="39">
        <v>251</v>
      </c>
      <c r="AA263" s="67">
        <v>156</v>
      </c>
      <c r="AB263" s="70">
        <v>62.151400000000002</v>
      </c>
      <c r="AC263" s="67">
        <v>277</v>
      </c>
      <c r="AD263" s="67">
        <v>96</v>
      </c>
      <c r="AE263" s="70">
        <v>34.656999999999996</v>
      </c>
      <c r="AF263" s="39">
        <v>622</v>
      </c>
      <c r="AG263" s="40">
        <v>364</v>
      </c>
      <c r="AH263" s="41">
        <v>58.520899999999997</v>
      </c>
    </row>
    <row r="264" spans="1:258" x14ac:dyDescent="0.2">
      <c r="A264" s="36" t="s">
        <v>200</v>
      </c>
      <c r="B264" s="39">
        <v>190</v>
      </c>
      <c r="C264" s="67">
        <v>120</v>
      </c>
      <c r="D264" s="70">
        <v>63.157899999999998</v>
      </c>
      <c r="E264" s="75">
        <v>153</v>
      </c>
      <c r="F264" s="75">
        <v>83</v>
      </c>
      <c r="G264" s="70">
        <v>54.248399999999997</v>
      </c>
      <c r="H264" s="39">
        <v>213</v>
      </c>
      <c r="I264" s="67">
        <v>147</v>
      </c>
      <c r="J264" s="70">
        <v>69.014099999999999</v>
      </c>
      <c r="K264" s="67">
        <v>199</v>
      </c>
      <c r="L264" s="67">
        <v>117</v>
      </c>
      <c r="M264" s="70">
        <v>58.793999999999997</v>
      </c>
      <c r="N264" s="39">
        <v>205</v>
      </c>
      <c r="O264" s="67">
        <v>152</v>
      </c>
      <c r="P264" s="70">
        <v>74.146299999999997</v>
      </c>
      <c r="Q264" s="67">
        <v>206</v>
      </c>
      <c r="R264" s="67">
        <v>124</v>
      </c>
      <c r="S264" s="70">
        <v>60.194200000000002</v>
      </c>
      <c r="T264" s="39">
        <v>195</v>
      </c>
      <c r="U264" s="67">
        <v>143</v>
      </c>
      <c r="V264" s="70">
        <v>73.333299999999994</v>
      </c>
      <c r="W264" s="67">
        <v>204</v>
      </c>
      <c r="X264" s="67">
        <v>119</v>
      </c>
      <c r="Y264" s="70">
        <v>58.333300000000001</v>
      </c>
      <c r="Z264" s="39">
        <v>125</v>
      </c>
      <c r="AA264" s="67">
        <v>90</v>
      </c>
      <c r="AB264" s="70">
        <v>72</v>
      </c>
      <c r="AC264" s="67">
        <v>144</v>
      </c>
      <c r="AD264" s="67">
        <v>47</v>
      </c>
      <c r="AE264" s="70">
        <v>32.6389</v>
      </c>
      <c r="AF264" s="39">
        <v>411</v>
      </c>
      <c r="AG264" s="40">
        <v>287</v>
      </c>
      <c r="AH264" s="41">
        <v>69.829700000000003</v>
      </c>
    </row>
    <row r="265" spans="1:258" x14ac:dyDescent="0.2">
      <c r="A265" s="36" t="s">
        <v>201</v>
      </c>
      <c r="B265" s="39">
        <v>649</v>
      </c>
      <c r="C265" s="67">
        <v>426</v>
      </c>
      <c r="D265" s="70">
        <v>65.639399999999995</v>
      </c>
      <c r="E265" s="75">
        <v>667</v>
      </c>
      <c r="F265" s="75">
        <v>386</v>
      </c>
      <c r="G265" s="70">
        <v>57.871099999999998</v>
      </c>
      <c r="H265" s="39">
        <v>677</v>
      </c>
      <c r="I265" s="67">
        <v>453</v>
      </c>
      <c r="J265" s="70">
        <v>66.912899999999993</v>
      </c>
      <c r="K265" s="67">
        <v>707</v>
      </c>
      <c r="L265" s="67">
        <v>392</v>
      </c>
      <c r="M265" s="70">
        <v>55.445500000000003</v>
      </c>
      <c r="N265" s="39">
        <v>692</v>
      </c>
      <c r="O265" s="67">
        <v>483</v>
      </c>
      <c r="P265" s="70">
        <v>69.797700000000006</v>
      </c>
      <c r="Q265" s="67">
        <v>711</v>
      </c>
      <c r="R265" s="67">
        <v>454</v>
      </c>
      <c r="S265" s="70">
        <v>63.853700000000003</v>
      </c>
      <c r="T265" s="39">
        <v>650</v>
      </c>
      <c r="U265" s="67">
        <v>504</v>
      </c>
      <c r="V265" s="70">
        <v>77.538499999999999</v>
      </c>
      <c r="W265" s="67">
        <v>728</v>
      </c>
      <c r="X265" s="67">
        <v>393</v>
      </c>
      <c r="Y265" s="70">
        <v>53.983499999999999</v>
      </c>
      <c r="Z265" s="39">
        <v>610</v>
      </c>
      <c r="AA265" s="67">
        <v>385</v>
      </c>
      <c r="AB265" s="70">
        <v>63.114800000000002</v>
      </c>
      <c r="AC265" s="67">
        <v>699</v>
      </c>
      <c r="AD265" s="67">
        <v>280</v>
      </c>
      <c r="AE265" s="70">
        <v>40.057200000000002</v>
      </c>
      <c r="AF265" s="39">
        <v>1403</v>
      </c>
      <c r="AG265" s="40">
        <v>1055</v>
      </c>
      <c r="AH265" s="41">
        <v>75.195999999999998</v>
      </c>
    </row>
    <row r="266" spans="1:258" x14ac:dyDescent="0.2">
      <c r="A266" s="36" t="s">
        <v>202</v>
      </c>
      <c r="B266" s="39">
        <v>730</v>
      </c>
      <c r="C266" s="67">
        <v>427</v>
      </c>
      <c r="D266" s="70">
        <v>58.493200000000002</v>
      </c>
      <c r="E266" s="75">
        <v>798</v>
      </c>
      <c r="F266" s="75">
        <v>436</v>
      </c>
      <c r="G266" s="70">
        <v>54.636600000000001</v>
      </c>
      <c r="H266" s="39">
        <v>763</v>
      </c>
      <c r="I266" s="67">
        <v>461</v>
      </c>
      <c r="J266" s="70">
        <v>60.419400000000003</v>
      </c>
      <c r="K266" s="67">
        <v>804</v>
      </c>
      <c r="L266" s="67">
        <v>423</v>
      </c>
      <c r="M266" s="70">
        <v>52.611899999999999</v>
      </c>
      <c r="N266" s="39">
        <v>788</v>
      </c>
      <c r="O266" s="67">
        <v>548</v>
      </c>
      <c r="P266" s="70">
        <v>69.543099999999995</v>
      </c>
      <c r="Q266" s="67">
        <v>807</v>
      </c>
      <c r="R266" s="67">
        <v>457</v>
      </c>
      <c r="S266" s="70">
        <v>56.6295</v>
      </c>
      <c r="T266" s="39">
        <v>693</v>
      </c>
      <c r="U266" s="67">
        <v>513</v>
      </c>
      <c r="V266" s="70">
        <v>74.025999999999996</v>
      </c>
      <c r="W266" s="67">
        <v>759</v>
      </c>
      <c r="X266" s="67">
        <v>377</v>
      </c>
      <c r="Y266" s="70">
        <v>49.6706</v>
      </c>
      <c r="Z266" s="39">
        <v>672</v>
      </c>
      <c r="AA266" s="67">
        <v>405</v>
      </c>
      <c r="AB266" s="70">
        <v>60.267899999999997</v>
      </c>
      <c r="AC266" s="67">
        <v>748</v>
      </c>
      <c r="AD266" s="67">
        <v>243</v>
      </c>
      <c r="AE266" s="70">
        <v>32.486600000000003</v>
      </c>
      <c r="AF266" s="39">
        <v>1595</v>
      </c>
      <c r="AG266" s="40">
        <v>1103</v>
      </c>
      <c r="AH266" s="41">
        <v>69.153599999999997</v>
      </c>
    </row>
    <row r="267" spans="1:258" ht="13.5" thickBot="1" x14ac:dyDescent="0.25">
      <c r="A267" s="43" t="s">
        <v>296</v>
      </c>
      <c r="B267" s="68">
        <f>SUM(B258:B266)</f>
        <v>6281</v>
      </c>
      <c r="C267" s="68">
        <f>SUM(C258:C266)</f>
        <v>3429</v>
      </c>
      <c r="D267" s="71">
        <f>(C267/B267)*100</f>
        <v>54.593217640503099</v>
      </c>
      <c r="E267" s="68">
        <f>SUM(E258:E266)</f>
        <v>6531</v>
      </c>
      <c r="F267" s="68">
        <f>SUM(F258:F266)</f>
        <v>3195</v>
      </c>
      <c r="G267" s="71">
        <f>(F267/E267)*100</f>
        <v>48.920532843362423</v>
      </c>
      <c r="H267" s="68">
        <f>SUM(H258:H266)</f>
        <v>6427</v>
      </c>
      <c r="I267" s="68">
        <f>SUM(I258:I266)</f>
        <v>3695</v>
      </c>
      <c r="J267" s="71">
        <f>(I267/H267)*100</f>
        <v>57.491831336548941</v>
      </c>
      <c r="K267" s="68">
        <f>SUM(K258:K266)</f>
        <v>6633</v>
      </c>
      <c r="L267" s="68">
        <f>SUM(L258:L266)</f>
        <v>3150</v>
      </c>
      <c r="M267" s="71">
        <f>(L267/K267)*100</f>
        <v>47.489823609226598</v>
      </c>
      <c r="N267" s="68">
        <f>SUM(N258:N266)</f>
        <v>6478</v>
      </c>
      <c r="O267" s="68">
        <f>SUM(O258:O266)</f>
        <v>4064</v>
      </c>
      <c r="P267" s="71">
        <f>(O267/N267)*100</f>
        <v>62.735412164248231</v>
      </c>
      <c r="Q267" s="68">
        <f>SUM(Q258:Q266)</f>
        <v>6718</v>
      </c>
      <c r="R267" s="68">
        <f>SUM(R258:R266)</f>
        <v>3343</v>
      </c>
      <c r="S267" s="71">
        <f>(R267/Q267)*100</f>
        <v>49.761833879130698</v>
      </c>
      <c r="T267" s="68">
        <f>SUM(T258:T266)</f>
        <v>6231</v>
      </c>
      <c r="U267" s="68">
        <f>SUM(U258:U266)</f>
        <v>4365</v>
      </c>
      <c r="V267" s="71">
        <f>(U267/T267)*100</f>
        <v>70.052961001444388</v>
      </c>
      <c r="W267" s="68">
        <f>SUM(W258:W266)</f>
        <v>6604</v>
      </c>
      <c r="X267" s="68">
        <f>SUM(X258:X266)</f>
        <v>2927</v>
      </c>
      <c r="Y267" s="71">
        <f>(X267/W267)*100</f>
        <v>44.321623258631135</v>
      </c>
      <c r="Z267" s="68">
        <f>SUM(Z258:Z266)</f>
        <v>6850</v>
      </c>
      <c r="AA267" s="68">
        <f>SUM(AA258:AA266)</f>
        <v>3915</v>
      </c>
      <c r="AB267" s="71">
        <f>(AA267/Z267)*100</f>
        <v>57.153284671532845</v>
      </c>
      <c r="AC267" s="68">
        <f>SUM(AC258:AC266)</f>
        <v>7659</v>
      </c>
      <c r="AD267" s="68">
        <f>SUM(AD258:AD266)</f>
        <v>2304</v>
      </c>
      <c r="AE267" s="71">
        <f>(AD267/AC267)*100</f>
        <v>30.082256169212691</v>
      </c>
      <c r="AF267" s="44">
        <f>SUM(AF258:AF266)</f>
        <v>13196</v>
      </c>
      <c r="AG267" s="44">
        <f>SUM(AG258:AG266)</f>
        <v>8293</v>
      </c>
      <c r="AH267" s="45">
        <f>(AG267/AF267)*100</f>
        <v>62.844801454986353</v>
      </c>
    </row>
    <row r="268" spans="1:258" s="30" customFormat="1" ht="25.5" customHeight="1" thickTop="1" x14ac:dyDescent="0.2">
      <c r="A268" s="110" t="s">
        <v>295</v>
      </c>
      <c r="B268" s="118" t="s">
        <v>433</v>
      </c>
      <c r="C268" s="120" t="s">
        <v>434</v>
      </c>
      <c r="D268" s="121"/>
      <c r="E268" s="118" t="s">
        <v>435</v>
      </c>
      <c r="F268" s="120" t="s">
        <v>436</v>
      </c>
      <c r="G268" s="121"/>
      <c r="H268" s="118" t="s">
        <v>439</v>
      </c>
      <c r="I268" s="120" t="s">
        <v>440</v>
      </c>
      <c r="J268" s="121"/>
      <c r="K268" s="118" t="s">
        <v>441</v>
      </c>
      <c r="L268" s="120" t="s">
        <v>442</v>
      </c>
      <c r="M268" s="121"/>
      <c r="N268" s="118" t="s">
        <v>444</v>
      </c>
      <c r="O268" s="120" t="s">
        <v>443</v>
      </c>
      <c r="P268" s="121"/>
      <c r="Q268" s="118" t="s">
        <v>449</v>
      </c>
      <c r="R268" s="120" t="s">
        <v>450</v>
      </c>
      <c r="S268" s="121"/>
      <c r="T268" s="118" t="s">
        <v>451</v>
      </c>
      <c r="U268" s="120" t="s">
        <v>452</v>
      </c>
      <c r="V268" s="121"/>
      <c r="W268" s="118" t="s">
        <v>445</v>
      </c>
      <c r="X268" s="120" t="s">
        <v>446</v>
      </c>
      <c r="Y268" s="121"/>
      <c r="Z268" s="132" t="s">
        <v>447</v>
      </c>
      <c r="AA268" s="120" t="s">
        <v>448</v>
      </c>
      <c r="AB268" s="121"/>
      <c r="AC268" s="132" t="s">
        <v>453</v>
      </c>
      <c r="AD268" s="120" t="s">
        <v>454</v>
      </c>
      <c r="AE268" s="121"/>
      <c r="AF268" s="117" t="s">
        <v>430</v>
      </c>
      <c r="AG268" s="105" t="s">
        <v>431</v>
      </c>
      <c r="AH268" s="114"/>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c r="IK268" s="29"/>
      <c r="IL268" s="29"/>
      <c r="IM268" s="29"/>
      <c r="IN268" s="29"/>
      <c r="IO268" s="29"/>
      <c r="IP268" s="29"/>
      <c r="IQ268" s="29"/>
      <c r="IR268" s="29"/>
      <c r="IS268" s="29"/>
      <c r="IT268" s="29"/>
      <c r="IU268" s="29"/>
      <c r="IV268" s="29"/>
      <c r="IW268" s="29"/>
      <c r="IX268" s="29"/>
    </row>
    <row r="269" spans="1:258" s="34" customFormat="1" ht="25.5" customHeight="1" x14ac:dyDescent="0.2">
      <c r="A269" s="111"/>
      <c r="B269" s="119"/>
      <c r="C269" s="63" t="s">
        <v>401</v>
      </c>
      <c r="D269" s="64" t="s">
        <v>294</v>
      </c>
      <c r="E269" s="119"/>
      <c r="F269" s="63" t="s">
        <v>401</v>
      </c>
      <c r="G269" s="64" t="s">
        <v>294</v>
      </c>
      <c r="H269" s="119"/>
      <c r="I269" s="63" t="s">
        <v>401</v>
      </c>
      <c r="J269" s="64" t="s">
        <v>294</v>
      </c>
      <c r="K269" s="119"/>
      <c r="L269" s="63" t="s">
        <v>401</v>
      </c>
      <c r="M269" s="64" t="s">
        <v>294</v>
      </c>
      <c r="N269" s="119"/>
      <c r="O269" s="63" t="s">
        <v>401</v>
      </c>
      <c r="P269" s="64" t="s">
        <v>294</v>
      </c>
      <c r="Q269" s="119"/>
      <c r="R269" s="63" t="s">
        <v>401</v>
      </c>
      <c r="S269" s="64" t="s">
        <v>294</v>
      </c>
      <c r="T269" s="119"/>
      <c r="U269" s="63" t="s">
        <v>401</v>
      </c>
      <c r="V269" s="64" t="s">
        <v>294</v>
      </c>
      <c r="W269" s="119"/>
      <c r="X269" s="63" t="s">
        <v>401</v>
      </c>
      <c r="Y269" s="64" t="s">
        <v>294</v>
      </c>
      <c r="Z269" s="125"/>
      <c r="AA269" s="63" t="s">
        <v>401</v>
      </c>
      <c r="AB269" s="64" t="s">
        <v>294</v>
      </c>
      <c r="AC269" s="125"/>
      <c r="AD269" s="63" t="s">
        <v>401</v>
      </c>
      <c r="AE269" s="64" t="s">
        <v>294</v>
      </c>
      <c r="AF269" s="116"/>
      <c r="AG269" s="57" t="s">
        <v>401</v>
      </c>
      <c r="AH269" s="33" t="s">
        <v>294</v>
      </c>
    </row>
    <row r="270" spans="1:258" ht="18" x14ac:dyDescent="0.25">
      <c r="A270" s="35" t="s">
        <v>325</v>
      </c>
      <c r="B270" s="72"/>
      <c r="C270" s="72"/>
      <c r="D270" s="73"/>
      <c r="E270" s="73"/>
      <c r="F270" s="73"/>
      <c r="G270" s="73"/>
      <c r="H270" s="72"/>
      <c r="I270" s="72"/>
      <c r="J270" s="73"/>
      <c r="K270" s="73"/>
      <c r="L270" s="73"/>
      <c r="M270" s="73"/>
      <c r="N270" s="72"/>
      <c r="O270" s="72"/>
      <c r="P270" s="73"/>
      <c r="Q270" s="73"/>
      <c r="R270" s="73"/>
      <c r="S270" s="73"/>
      <c r="T270" s="72"/>
      <c r="U270" s="72"/>
      <c r="V270" s="73"/>
      <c r="W270" s="73"/>
      <c r="X270" s="73"/>
      <c r="Y270" s="73"/>
      <c r="Z270" s="72"/>
      <c r="AA270" s="72"/>
      <c r="AB270" s="73"/>
      <c r="AC270" s="73"/>
      <c r="AD270" s="73"/>
      <c r="AE270" s="73"/>
      <c r="AF270" s="35"/>
      <c r="AG270" s="35"/>
      <c r="AH270" s="48"/>
    </row>
    <row r="271" spans="1:258" ht="12.75" customHeight="1" x14ac:dyDescent="0.2">
      <c r="A271" s="36" t="s">
        <v>169</v>
      </c>
      <c r="B271" s="39">
        <v>619</v>
      </c>
      <c r="C271" s="67">
        <v>391</v>
      </c>
      <c r="D271" s="70">
        <v>63.166400000000003</v>
      </c>
      <c r="E271" s="75">
        <v>673</v>
      </c>
      <c r="F271" s="75">
        <v>373</v>
      </c>
      <c r="G271" s="70">
        <v>55.423499999999997</v>
      </c>
      <c r="H271" s="39">
        <v>682</v>
      </c>
      <c r="I271" s="67">
        <v>459</v>
      </c>
      <c r="J271" s="70">
        <v>67.302099999999996</v>
      </c>
      <c r="K271" s="67">
        <v>637</v>
      </c>
      <c r="L271" s="67">
        <v>356</v>
      </c>
      <c r="M271" s="70">
        <v>55.887</v>
      </c>
      <c r="N271" s="39">
        <v>657</v>
      </c>
      <c r="O271" s="67">
        <v>456</v>
      </c>
      <c r="P271" s="70">
        <v>69.406400000000005</v>
      </c>
      <c r="Q271" s="67">
        <v>708</v>
      </c>
      <c r="R271" s="67">
        <v>369</v>
      </c>
      <c r="S271" s="70">
        <v>52.118600000000001</v>
      </c>
      <c r="T271" s="39">
        <v>629</v>
      </c>
      <c r="U271" s="67">
        <v>451</v>
      </c>
      <c r="V271" s="70">
        <v>71.701099999999997</v>
      </c>
      <c r="W271" s="67">
        <v>647</v>
      </c>
      <c r="X271" s="67">
        <v>324</v>
      </c>
      <c r="Y271" s="70">
        <v>50.077300000000001</v>
      </c>
      <c r="Z271" s="39">
        <v>671</v>
      </c>
      <c r="AA271" s="67">
        <v>401</v>
      </c>
      <c r="AB271" s="70">
        <v>59.761499999999998</v>
      </c>
      <c r="AC271" s="67">
        <v>685</v>
      </c>
      <c r="AD271" s="67">
        <v>237</v>
      </c>
      <c r="AE271" s="70">
        <v>34.598500000000001</v>
      </c>
      <c r="AF271" s="39">
        <v>1365</v>
      </c>
      <c r="AG271" s="40">
        <v>1000</v>
      </c>
      <c r="AH271" s="41">
        <v>73.260099999999994</v>
      </c>
    </row>
    <row r="272" spans="1:258" ht="12.75" customHeight="1" x14ac:dyDescent="0.2">
      <c r="A272" s="36" t="s">
        <v>333</v>
      </c>
      <c r="B272" s="39">
        <v>214</v>
      </c>
      <c r="C272" s="67">
        <v>117</v>
      </c>
      <c r="D272" s="70">
        <v>54.672899999999998</v>
      </c>
      <c r="E272" s="75">
        <v>209</v>
      </c>
      <c r="F272" s="75">
        <v>110</v>
      </c>
      <c r="G272" s="70">
        <v>52.631599999999999</v>
      </c>
      <c r="H272" s="39">
        <v>211</v>
      </c>
      <c r="I272" s="67">
        <v>126</v>
      </c>
      <c r="J272" s="70">
        <v>59.715600000000002</v>
      </c>
      <c r="K272" s="67">
        <v>221</v>
      </c>
      <c r="L272" s="67">
        <v>122</v>
      </c>
      <c r="M272" s="70">
        <v>55.203600000000002</v>
      </c>
      <c r="N272" s="39">
        <v>208</v>
      </c>
      <c r="O272" s="67">
        <v>126</v>
      </c>
      <c r="P272" s="70">
        <v>60.576900000000002</v>
      </c>
      <c r="Q272" s="67">
        <v>235</v>
      </c>
      <c r="R272" s="67">
        <v>126</v>
      </c>
      <c r="S272" s="70">
        <v>53.616999999999997</v>
      </c>
      <c r="T272" s="39">
        <v>229</v>
      </c>
      <c r="U272" s="67">
        <v>164</v>
      </c>
      <c r="V272" s="70">
        <v>71.615700000000004</v>
      </c>
      <c r="W272" s="67">
        <v>228</v>
      </c>
      <c r="X272" s="67">
        <v>106</v>
      </c>
      <c r="Y272" s="70">
        <v>46.491199999999999</v>
      </c>
      <c r="Z272" s="39">
        <v>199</v>
      </c>
      <c r="AA272" s="67">
        <v>120</v>
      </c>
      <c r="AB272" s="70">
        <v>60.301499999999997</v>
      </c>
      <c r="AC272" s="67">
        <v>244</v>
      </c>
      <c r="AD272" s="67">
        <v>78</v>
      </c>
      <c r="AE272" s="70">
        <v>31.967199999999998</v>
      </c>
      <c r="AF272" s="39">
        <v>443</v>
      </c>
      <c r="AG272" s="40">
        <v>303</v>
      </c>
      <c r="AH272" s="41">
        <v>68.397300000000001</v>
      </c>
    </row>
    <row r="273" spans="1:34" ht="12.75" customHeight="1" x14ac:dyDescent="0.2">
      <c r="A273" s="36" t="s">
        <v>175</v>
      </c>
      <c r="B273" s="39">
        <v>384</v>
      </c>
      <c r="C273" s="67">
        <v>203</v>
      </c>
      <c r="D273" s="70">
        <v>52.864600000000003</v>
      </c>
      <c r="E273" s="75">
        <v>423</v>
      </c>
      <c r="F273" s="75">
        <v>178</v>
      </c>
      <c r="G273" s="70">
        <v>42.080399999999997</v>
      </c>
      <c r="H273" s="39">
        <v>412</v>
      </c>
      <c r="I273" s="67">
        <v>227</v>
      </c>
      <c r="J273" s="70">
        <v>55.097099999999998</v>
      </c>
      <c r="K273" s="67">
        <v>384</v>
      </c>
      <c r="L273" s="67">
        <v>170</v>
      </c>
      <c r="M273" s="70">
        <v>44.270800000000001</v>
      </c>
      <c r="N273" s="39">
        <v>431</v>
      </c>
      <c r="O273" s="67">
        <v>259</v>
      </c>
      <c r="P273" s="70">
        <v>60.092799999999997</v>
      </c>
      <c r="Q273" s="67">
        <v>412</v>
      </c>
      <c r="R273" s="67">
        <v>176</v>
      </c>
      <c r="S273" s="70">
        <v>42.718400000000003</v>
      </c>
      <c r="T273" s="39">
        <v>417</v>
      </c>
      <c r="U273" s="67">
        <v>255</v>
      </c>
      <c r="V273" s="70">
        <v>61.1511</v>
      </c>
      <c r="W273" s="67">
        <v>453</v>
      </c>
      <c r="X273" s="67">
        <v>192</v>
      </c>
      <c r="Y273" s="70">
        <v>42.384099999999997</v>
      </c>
      <c r="Z273" s="39">
        <v>463</v>
      </c>
      <c r="AA273" s="67">
        <v>240</v>
      </c>
      <c r="AB273" s="70">
        <v>51.835900000000002</v>
      </c>
      <c r="AC273" s="67">
        <v>420</v>
      </c>
      <c r="AD273" s="67">
        <v>133</v>
      </c>
      <c r="AE273" s="70">
        <v>31.666699999999999</v>
      </c>
      <c r="AF273" s="39">
        <v>843</v>
      </c>
      <c r="AG273" s="40">
        <v>533</v>
      </c>
      <c r="AH273" s="41">
        <v>63.226599999999998</v>
      </c>
    </row>
    <row r="274" spans="1:34" ht="12.75" customHeight="1" x14ac:dyDescent="0.2">
      <c r="A274" s="36" t="s">
        <v>178</v>
      </c>
      <c r="B274" s="39">
        <v>110</v>
      </c>
      <c r="C274" s="67">
        <v>71</v>
      </c>
      <c r="D274" s="70">
        <v>64.545500000000004</v>
      </c>
      <c r="E274" s="75">
        <v>107</v>
      </c>
      <c r="F274" s="75">
        <v>61</v>
      </c>
      <c r="G274" s="70">
        <v>57.009300000000003</v>
      </c>
      <c r="H274" s="39">
        <v>126</v>
      </c>
      <c r="I274" s="67">
        <v>83</v>
      </c>
      <c r="J274" s="70">
        <v>65.873000000000005</v>
      </c>
      <c r="K274" s="67">
        <v>116</v>
      </c>
      <c r="L274" s="67">
        <v>70</v>
      </c>
      <c r="M274" s="70">
        <v>60.344799999999999</v>
      </c>
      <c r="N274" s="39">
        <v>125</v>
      </c>
      <c r="O274" s="67">
        <v>93</v>
      </c>
      <c r="P274" s="70">
        <v>74.400000000000006</v>
      </c>
      <c r="Q274" s="67">
        <v>118</v>
      </c>
      <c r="R274" s="67">
        <v>68</v>
      </c>
      <c r="S274" s="70">
        <v>57.627099999999999</v>
      </c>
      <c r="T274" s="39">
        <v>114</v>
      </c>
      <c r="U274" s="67">
        <v>87</v>
      </c>
      <c r="V274" s="70">
        <v>76.315799999999996</v>
      </c>
      <c r="W274" s="67">
        <v>117</v>
      </c>
      <c r="X274" s="67">
        <v>51</v>
      </c>
      <c r="Y274" s="70">
        <v>43.589700000000001</v>
      </c>
      <c r="Z274" s="39">
        <v>114</v>
      </c>
      <c r="AA274" s="67">
        <v>72</v>
      </c>
      <c r="AB274" s="70">
        <v>63.157899999999998</v>
      </c>
      <c r="AC274" s="67">
        <v>129</v>
      </c>
      <c r="AD274" s="67">
        <v>51</v>
      </c>
      <c r="AE274" s="70">
        <v>39.5349</v>
      </c>
      <c r="AF274" s="39">
        <v>243</v>
      </c>
      <c r="AG274" s="40">
        <v>186</v>
      </c>
      <c r="AH274" s="41">
        <v>76.543199999999999</v>
      </c>
    </row>
    <row r="275" spans="1:34" ht="12.75" customHeight="1" x14ac:dyDescent="0.2">
      <c r="A275" s="36" t="s">
        <v>309</v>
      </c>
      <c r="B275" s="39">
        <v>164</v>
      </c>
      <c r="C275" s="67">
        <v>119</v>
      </c>
      <c r="D275" s="70">
        <v>72.561000000000007</v>
      </c>
      <c r="E275" s="75">
        <v>146</v>
      </c>
      <c r="F275" s="75">
        <v>101</v>
      </c>
      <c r="G275" s="70">
        <v>69.178100000000001</v>
      </c>
      <c r="H275" s="39">
        <v>145</v>
      </c>
      <c r="I275" s="67">
        <v>110</v>
      </c>
      <c r="J275" s="70">
        <v>75.862099999999998</v>
      </c>
      <c r="K275" s="67">
        <v>166</v>
      </c>
      <c r="L275" s="67">
        <v>105</v>
      </c>
      <c r="M275" s="70">
        <v>63.253</v>
      </c>
      <c r="N275" s="39">
        <v>142</v>
      </c>
      <c r="O275" s="67">
        <v>112</v>
      </c>
      <c r="P275" s="70">
        <v>78.873199999999997</v>
      </c>
      <c r="Q275" s="67">
        <v>138</v>
      </c>
      <c r="R275" s="67">
        <v>86</v>
      </c>
      <c r="S275" s="70">
        <v>62.318800000000003</v>
      </c>
      <c r="T275" s="39">
        <v>146</v>
      </c>
      <c r="U275" s="67">
        <v>110</v>
      </c>
      <c r="V275" s="70">
        <v>75.342500000000001</v>
      </c>
      <c r="W275" s="67">
        <v>160</v>
      </c>
      <c r="X275" s="67">
        <v>80</v>
      </c>
      <c r="Y275" s="70">
        <v>50</v>
      </c>
      <c r="Z275" s="39">
        <v>165</v>
      </c>
      <c r="AA275" s="67">
        <v>116</v>
      </c>
      <c r="AB275" s="70">
        <v>70.302999999999997</v>
      </c>
      <c r="AC275" s="67">
        <v>177</v>
      </c>
      <c r="AD275" s="67">
        <v>82</v>
      </c>
      <c r="AE275" s="70">
        <v>46.3277</v>
      </c>
      <c r="AF275" s="39">
        <v>280</v>
      </c>
      <c r="AG275" s="40">
        <v>218</v>
      </c>
      <c r="AH275" s="41">
        <v>77.857100000000003</v>
      </c>
    </row>
    <row r="276" spans="1:34" ht="12.75" customHeight="1" x14ac:dyDescent="0.2">
      <c r="A276" s="36" t="s">
        <v>179</v>
      </c>
      <c r="B276" s="39">
        <v>414</v>
      </c>
      <c r="C276" s="67">
        <v>251</v>
      </c>
      <c r="D276" s="70">
        <v>60.628</v>
      </c>
      <c r="E276" s="75">
        <v>420</v>
      </c>
      <c r="F276" s="75">
        <v>210</v>
      </c>
      <c r="G276" s="70">
        <v>50</v>
      </c>
      <c r="H276" s="39">
        <v>414</v>
      </c>
      <c r="I276" s="67">
        <v>279</v>
      </c>
      <c r="J276" s="70">
        <v>67.391300000000001</v>
      </c>
      <c r="K276" s="67">
        <v>453</v>
      </c>
      <c r="L276" s="67">
        <v>212</v>
      </c>
      <c r="M276" s="70">
        <v>46.799100000000003</v>
      </c>
      <c r="N276" s="39">
        <v>413</v>
      </c>
      <c r="O276" s="67">
        <v>268</v>
      </c>
      <c r="P276" s="70">
        <v>64.891000000000005</v>
      </c>
      <c r="Q276" s="67">
        <v>438</v>
      </c>
      <c r="R276" s="67">
        <v>235</v>
      </c>
      <c r="S276" s="70">
        <v>53.652999999999999</v>
      </c>
      <c r="T276" s="39">
        <v>430</v>
      </c>
      <c r="U276" s="67">
        <v>301</v>
      </c>
      <c r="V276" s="70">
        <v>70</v>
      </c>
      <c r="W276" s="67">
        <v>430</v>
      </c>
      <c r="X276" s="67">
        <v>174</v>
      </c>
      <c r="Y276" s="70">
        <v>40.4651</v>
      </c>
      <c r="Z276" s="39">
        <v>385</v>
      </c>
      <c r="AA276" s="67">
        <v>220</v>
      </c>
      <c r="AB276" s="70">
        <v>57.142899999999997</v>
      </c>
      <c r="AC276" s="67">
        <v>480</v>
      </c>
      <c r="AD276" s="67">
        <v>149</v>
      </c>
      <c r="AE276" s="70">
        <v>31.041699999999999</v>
      </c>
      <c r="AF276" s="39">
        <v>851</v>
      </c>
      <c r="AG276" s="40">
        <v>647</v>
      </c>
      <c r="AH276" s="41">
        <v>76.028199999999998</v>
      </c>
    </row>
    <row r="277" spans="1:34" ht="12.75" customHeight="1" x14ac:dyDescent="0.2">
      <c r="A277" s="36" t="s">
        <v>346</v>
      </c>
      <c r="B277" s="39">
        <v>307</v>
      </c>
      <c r="C277" s="67">
        <v>172</v>
      </c>
      <c r="D277" s="70">
        <v>56.0261</v>
      </c>
      <c r="E277" s="75">
        <v>350</v>
      </c>
      <c r="F277" s="75">
        <v>179</v>
      </c>
      <c r="G277" s="70">
        <v>51.142899999999997</v>
      </c>
      <c r="H277" s="39">
        <v>348</v>
      </c>
      <c r="I277" s="67">
        <v>201</v>
      </c>
      <c r="J277" s="70">
        <v>57.758600000000001</v>
      </c>
      <c r="K277" s="67">
        <v>361</v>
      </c>
      <c r="L277" s="67">
        <v>177</v>
      </c>
      <c r="M277" s="70">
        <v>49.030500000000004</v>
      </c>
      <c r="N277" s="39">
        <v>339</v>
      </c>
      <c r="O277" s="67">
        <v>210</v>
      </c>
      <c r="P277" s="70">
        <v>61.946899999999999</v>
      </c>
      <c r="Q277" s="67">
        <v>314</v>
      </c>
      <c r="R277" s="67">
        <v>171</v>
      </c>
      <c r="S277" s="70">
        <v>54.458599999999997</v>
      </c>
      <c r="T277" s="39">
        <v>327</v>
      </c>
      <c r="U277" s="67">
        <v>208</v>
      </c>
      <c r="V277" s="70">
        <v>63.608600000000003</v>
      </c>
      <c r="W277" s="67">
        <v>343</v>
      </c>
      <c r="X277" s="67">
        <v>151</v>
      </c>
      <c r="Y277" s="70">
        <v>44.023299999999999</v>
      </c>
      <c r="Z277" s="39">
        <v>324</v>
      </c>
      <c r="AA277" s="67">
        <v>174</v>
      </c>
      <c r="AB277" s="70">
        <v>53.703699999999998</v>
      </c>
      <c r="AC277" s="67">
        <v>350</v>
      </c>
      <c r="AD277" s="67">
        <v>126</v>
      </c>
      <c r="AE277" s="70">
        <v>36</v>
      </c>
      <c r="AF277" s="39">
        <v>653</v>
      </c>
      <c r="AG277" s="40">
        <v>455</v>
      </c>
      <c r="AH277" s="41">
        <v>69.678399999999996</v>
      </c>
    </row>
    <row r="278" spans="1:34" ht="12.75" customHeight="1" x14ac:dyDescent="0.2">
      <c r="A278" s="36" t="s">
        <v>181</v>
      </c>
      <c r="B278" s="39">
        <v>526</v>
      </c>
      <c r="C278" s="67">
        <v>318</v>
      </c>
      <c r="D278" s="70">
        <v>60.456299999999999</v>
      </c>
      <c r="E278" s="75">
        <v>545</v>
      </c>
      <c r="F278" s="75">
        <v>311</v>
      </c>
      <c r="G278" s="70">
        <v>57.0642</v>
      </c>
      <c r="H278" s="39">
        <v>518</v>
      </c>
      <c r="I278" s="67">
        <v>355</v>
      </c>
      <c r="J278" s="70">
        <v>68.532799999999995</v>
      </c>
      <c r="K278" s="67">
        <v>563</v>
      </c>
      <c r="L278" s="67">
        <v>316</v>
      </c>
      <c r="M278" s="70">
        <v>56.127899999999997</v>
      </c>
      <c r="N278" s="39">
        <v>532</v>
      </c>
      <c r="O278" s="67">
        <v>346</v>
      </c>
      <c r="P278" s="70">
        <v>65.037599999999998</v>
      </c>
      <c r="Q278" s="67">
        <v>565</v>
      </c>
      <c r="R278" s="67">
        <v>356</v>
      </c>
      <c r="S278" s="70">
        <v>63.008800000000001</v>
      </c>
      <c r="T278" s="39">
        <v>600</v>
      </c>
      <c r="U278" s="67">
        <v>462</v>
      </c>
      <c r="V278" s="70">
        <v>77</v>
      </c>
      <c r="W278" s="67">
        <v>574</v>
      </c>
      <c r="X278" s="67">
        <v>289</v>
      </c>
      <c r="Y278" s="70">
        <v>50.348399999999998</v>
      </c>
      <c r="Z278" s="39">
        <v>1389</v>
      </c>
      <c r="AA278" s="67">
        <v>977</v>
      </c>
      <c r="AB278" s="70">
        <v>70.338399999999993</v>
      </c>
      <c r="AC278" s="67">
        <v>923</v>
      </c>
      <c r="AD278" s="67">
        <v>379</v>
      </c>
      <c r="AE278" s="70">
        <v>41.061799999999998</v>
      </c>
      <c r="AF278" s="39">
        <v>1097</v>
      </c>
      <c r="AG278" s="40">
        <v>815</v>
      </c>
      <c r="AH278" s="41">
        <v>74.293499999999995</v>
      </c>
    </row>
    <row r="279" spans="1:34" ht="12.75" customHeight="1" x14ac:dyDescent="0.2">
      <c r="A279" s="36" t="s">
        <v>182</v>
      </c>
      <c r="B279" s="39">
        <v>154</v>
      </c>
      <c r="C279" s="67">
        <v>105</v>
      </c>
      <c r="D279" s="70">
        <v>68.181799999999996</v>
      </c>
      <c r="E279" s="75">
        <v>152</v>
      </c>
      <c r="F279" s="75">
        <v>101</v>
      </c>
      <c r="G279" s="70">
        <v>66.447400000000002</v>
      </c>
      <c r="H279" s="39">
        <v>149</v>
      </c>
      <c r="I279" s="67">
        <v>121</v>
      </c>
      <c r="J279" s="70">
        <v>81.208100000000002</v>
      </c>
      <c r="K279" s="67">
        <v>139</v>
      </c>
      <c r="L279" s="67">
        <v>86</v>
      </c>
      <c r="M279" s="70">
        <v>61.8705</v>
      </c>
      <c r="N279" s="39">
        <v>140</v>
      </c>
      <c r="O279" s="67">
        <v>107</v>
      </c>
      <c r="P279" s="70">
        <v>76.428600000000003</v>
      </c>
      <c r="Q279" s="67">
        <v>156</v>
      </c>
      <c r="R279" s="67">
        <v>99</v>
      </c>
      <c r="S279" s="70">
        <v>63.461500000000001</v>
      </c>
      <c r="T279" s="39">
        <v>177</v>
      </c>
      <c r="U279" s="67">
        <v>144</v>
      </c>
      <c r="V279" s="70">
        <v>81.355900000000005</v>
      </c>
      <c r="W279" s="67">
        <v>152</v>
      </c>
      <c r="X279" s="67">
        <v>79</v>
      </c>
      <c r="Y279" s="70">
        <v>51.973700000000001</v>
      </c>
      <c r="Z279" s="39">
        <v>153</v>
      </c>
      <c r="AA279" s="67">
        <v>119</v>
      </c>
      <c r="AB279" s="70">
        <v>77.777799999999999</v>
      </c>
      <c r="AC279" s="67">
        <v>172</v>
      </c>
      <c r="AD279" s="67">
        <v>80</v>
      </c>
      <c r="AE279" s="70">
        <v>46.511600000000001</v>
      </c>
      <c r="AF279" s="39">
        <v>296</v>
      </c>
      <c r="AG279" s="40">
        <v>232</v>
      </c>
      <c r="AH279" s="41">
        <v>78.378399999999999</v>
      </c>
    </row>
    <row r="280" spans="1:34" ht="12.75" customHeight="1" x14ac:dyDescent="0.2">
      <c r="A280" s="36" t="s">
        <v>184</v>
      </c>
      <c r="B280" s="39">
        <v>113</v>
      </c>
      <c r="C280" s="67">
        <v>71</v>
      </c>
      <c r="D280" s="70">
        <v>62.831899999999997</v>
      </c>
      <c r="E280" s="75">
        <v>136</v>
      </c>
      <c r="F280" s="75">
        <v>81</v>
      </c>
      <c r="G280" s="70">
        <v>59.558799999999998</v>
      </c>
      <c r="H280" s="39">
        <v>129</v>
      </c>
      <c r="I280" s="67">
        <v>80</v>
      </c>
      <c r="J280" s="70">
        <v>62.015500000000003</v>
      </c>
      <c r="K280" s="67">
        <v>139</v>
      </c>
      <c r="L280" s="67">
        <v>85</v>
      </c>
      <c r="M280" s="70">
        <v>61.1511</v>
      </c>
      <c r="N280" s="39">
        <v>135</v>
      </c>
      <c r="O280" s="67">
        <v>88</v>
      </c>
      <c r="P280" s="70">
        <v>65.185199999999995</v>
      </c>
      <c r="Q280" s="67">
        <v>122</v>
      </c>
      <c r="R280" s="67">
        <v>88</v>
      </c>
      <c r="S280" s="70">
        <v>72.131100000000004</v>
      </c>
      <c r="T280" s="39">
        <v>112</v>
      </c>
      <c r="U280" s="67">
        <v>75</v>
      </c>
      <c r="V280" s="70">
        <v>66.964299999999994</v>
      </c>
      <c r="W280" s="67">
        <v>147</v>
      </c>
      <c r="X280" s="67">
        <v>74</v>
      </c>
      <c r="Y280" s="70">
        <v>50.3401</v>
      </c>
      <c r="Z280" s="39">
        <v>127</v>
      </c>
      <c r="AA280" s="67">
        <v>73</v>
      </c>
      <c r="AB280" s="70">
        <v>57.4803</v>
      </c>
      <c r="AC280" s="67">
        <v>142</v>
      </c>
      <c r="AD280" s="67">
        <v>55</v>
      </c>
      <c r="AE280" s="70">
        <v>38.732399999999998</v>
      </c>
      <c r="AF280" s="39">
        <v>257</v>
      </c>
      <c r="AG280" s="40">
        <v>200</v>
      </c>
      <c r="AH280" s="41">
        <v>77.820999999999998</v>
      </c>
    </row>
    <row r="281" spans="1:34" ht="12.75" customHeight="1" x14ac:dyDescent="0.2">
      <c r="A281" s="36" t="s">
        <v>187</v>
      </c>
      <c r="B281" s="39">
        <v>131</v>
      </c>
      <c r="C281" s="67">
        <v>88</v>
      </c>
      <c r="D281" s="70">
        <v>67.175600000000003</v>
      </c>
      <c r="E281" s="75">
        <v>152</v>
      </c>
      <c r="F281" s="75">
        <v>93</v>
      </c>
      <c r="G281" s="70">
        <v>61.184199999999997</v>
      </c>
      <c r="H281" s="39">
        <v>140</v>
      </c>
      <c r="I281" s="67">
        <v>101</v>
      </c>
      <c r="J281" s="70">
        <v>72.142899999999997</v>
      </c>
      <c r="K281" s="67">
        <v>186</v>
      </c>
      <c r="L281" s="67">
        <v>131</v>
      </c>
      <c r="M281" s="70">
        <v>70.430099999999996</v>
      </c>
      <c r="N281" s="39">
        <v>154</v>
      </c>
      <c r="O281" s="67">
        <v>115</v>
      </c>
      <c r="P281" s="70">
        <v>74.675299999999993</v>
      </c>
      <c r="Q281" s="67">
        <v>170</v>
      </c>
      <c r="R281" s="67">
        <v>115</v>
      </c>
      <c r="S281" s="70">
        <v>67.647099999999995</v>
      </c>
      <c r="T281" s="39">
        <v>172</v>
      </c>
      <c r="U281" s="67">
        <v>140</v>
      </c>
      <c r="V281" s="70">
        <v>81.395300000000006</v>
      </c>
      <c r="W281" s="67">
        <v>156</v>
      </c>
      <c r="X281" s="67">
        <v>80</v>
      </c>
      <c r="Y281" s="70">
        <v>51.2821</v>
      </c>
      <c r="Z281" s="39">
        <v>119</v>
      </c>
      <c r="AA281" s="67">
        <v>77</v>
      </c>
      <c r="AB281" s="70">
        <v>64.7059</v>
      </c>
      <c r="AC281" s="67">
        <v>152</v>
      </c>
      <c r="AD281" s="67">
        <v>70</v>
      </c>
      <c r="AE281" s="70">
        <v>46.052599999999998</v>
      </c>
      <c r="AF281" s="39">
        <v>324</v>
      </c>
      <c r="AG281" s="40">
        <v>257</v>
      </c>
      <c r="AH281" s="41">
        <v>79.320999999999998</v>
      </c>
    </row>
    <row r="282" spans="1:34" ht="12.75" customHeight="1" x14ac:dyDescent="0.2">
      <c r="A282" s="36" t="s">
        <v>188</v>
      </c>
      <c r="B282" s="39">
        <v>229</v>
      </c>
      <c r="C282" s="67">
        <v>148</v>
      </c>
      <c r="D282" s="70">
        <v>64.628799999999998</v>
      </c>
      <c r="E282" s="75">
        <v>229</v>
      </c>
      <c r="F282" s="75">
        <v>127</v>
      </c>
      <c r="G282" s="70">
        <v>55.458500000000001</v>
      </c>
      <c r="H282" s="39">
        <v>240</v>
      </c>
      <c r="I282" s="67">
        <v>161</v>
      </c>
      <c r="J282" s="70">
        <v>67.083299999999994</v>
      </c>
      <c r="K282" s="67">
        <v>263</v>
      </c>
      <c r="L282" s="67">
        <v>159</v>
      </c>
      <c r="M282" s="70">
        <v>60.456299999999999</v>
      </c>
      <c r="N282" s="39">
        <v>233</v>
      </c>
      <c r="O282" s="67">
        <v>169</v>
      </c>
      <c r="P282" s="70">
        <v>72.532200000000003</v>
      </c>
      <c r="Q282" s="67">
        <v>271</v>
      </c>
      <c r="R282" s="67">
        <v>188</v>
      </c>
      <c r="S282" s="70">
        <v>69.372699999999995</v>
      </c>
      <c r="T282" s="39">
        <v>229</v>
      </c>
      <c r="U282" s="67">
        <v>182</v>
      </c>
      <c r="V282" s="70">
        <v>79.475999999999999</v>
      </c>
      <c r="W282" s="67">
        <v>237</v>
      </c>
      <c r="X282" s="67">
        <v>141</v>
      </c>
      <c r="Y282" s="70">
        <v>59.493699999999997</v>
      </c>
      <c r="Z282" s="39">
        <v>231</v>
      </c>
      <c r="AA282" s="67">
        <v>165</v>
      </c>
      <c r="AB282" s="70">
        <v>71.428600000000003</v>
      </c>
      <c r="AC282" s="67">
        <v>252</v>
      </c>
      <c r="AD282" s="67">
        <v>100</v>
      </c>
      <c r="AE282" s="70">
        <v>39.682499999999997</v>
      </c>
      <c r="AF282" s="39">
        <v>504</v>
      </c>
      <c r="AG282" s="40">
        <v>389</v>
      </c>
      <c r="AH282" s="41">
        <v>77.182500000000005</v>
      </c>
    </row>
    <row r="283" spans="1:34" ht="12.75" customHeight="1" x14ac:dyDescent="0.2">
      <c r="A283" s="36" t="s">
        <v>189</v>
      </c>
      <c r="B283" s="39">
        <v>185</v>
      </c>
      <c r="C283" s="67">
        <v>137</v>
      </c>
      <c r="D283" s="70">
        <v>74.054100000000005</v>
      </c>
      <c r="E283" s="75">
        <v>166</v>
      </c>
      <c r="F283" s="75">
        <v>115</v>
      </c>
      <c r="G283" s="70">
        <v>69.277100000000004</v>
      </c>
      <c r="H283" s="39">
        <v>164</v>
      </c>
      <c r="I283" s="67">
        <v>130</v>
      </c>
      <c r="J283" s="70">
        <v>79.268299999999996</v>
      </c>
      <c r="K283" s="67">
        <v>166</v>
      </c>
      <c r="L283" s="67">
        <v>118</v>
      </c>
      <c r="M283" s="70">
        <v>71.084299999999999</v>
      </c>
      <c r="N283" s="39">
        <v>152</v>
      </c>
      <c r="O283" s="67">
        <v>130</v>
      </c>
      <c r="P283" s="70">
        <v>85.526300000000006</v>
      </c>
      <c r="Q283" s="67">
        <v>186</v>
      </c>
      <c r="R283" s="67">
        <v>130</v>
      </c>
      <c r="S283" s="70">
        <v>69.892499999999998</v>
      </c>
      <c r="T283" s="39">
        <v>144</v>
      </c>
      <c r="U283" s="67">
        <v>124</v>
      </c>
      <c r="V283" s="70">
        <v>86.111099999999993</v>
      </c>
      <c r="W283" s="67">
        <v>156</v>
      </c>
      <c r="X283" s="67">
        <v>98</v>
      </c>
      <c r="Y283" s="70">
        <v>62.820500000000003</v>
      </c>
      <c r="Z283" s="39">
        <v>118</v>
      </c>
      <c r="AA283" s="67">
        <v>92</v>
      </c>
      <c r="AB283" s="70">
        <v>77.966099999999997</v>
      </c>
      <c r="AC283" s="67">
        <v>138</v>
      </c>
      <c r="AD283" s="67">
        <v>58</v>
      </c>
      <c r="AE283" s="70">
        <v>42.029000000000003</v>
      </c>
      <c r="AF283" s="39">
        <v>338</v>
      </c>
      <c r="AG283" s="40">
        <v>275</v>
      </c>
      <c r="AH283" s="41">
        <v>81.360900000000001</v>
      </c>
    </row>
    <row r="284" spans="1:34" ht="12.75" customHeight="1" x14ac:dyDescent="0.2">
      <c r="A284" s="36" t="s">
        <v>301</v>
      </c>
      <c r="B284" s="39">
        <v>185</v>
      </c>
      <c r="C284" s="67">
        <v>140</v>
      </c>
      <c r="D284" s="70">
        <v>75.675700000000006</v>
      </c>
      <c r="E284" s="75">
        <v>182</v>
      </c>
      <c r="F284" s="75">
        <v>139</v>
      </c>
      <c r="G284" s="70">
        <v>76.373599999999996</v>
      </c>
      <c r="H284" s="39">
        <v>205</v>
      </c>
      <c r="I284" s="67">
        <v>160</v>
      </c>
      <c r="J284" s="70">
        <v>78.0488</v>
      </c>
      <c r="K284" s="67">
        <v>207</v>
      </c>
      <c r="L284" s="67">
        <v>143</v>
      </c>
      <c r="M284" s="70">
        <v>69.082099999999997</v>
      </c>
      <c r="N284" s="39">
        <v>223</v>
      </c>
      <c r="O284" s="67">
        <v>183</v>
      </c>
      <c r="P284" s="70">
        <v>82.062799999999996</v>
      </c>
      <c r="Q284" s="67">
        <v>218</v>
      </c>
      <c r="R284" s="67">
        <v>155</v>
      </c>
      <c r="S284" s="70">
        <v>71.100899999999996</v>
      </c>
      <c r="T284" s="39">
        <v>224</v>
      </c>
      <c r="U284" s="67">
        <v>177</v>
      </c>
      <c r="V284" s="70">
        <v>79.017899999999997</v>
      </c>
      <c r="W284" s="67">
        <v>257</v>
      </c>
      <c r="X284" s="67">
        <v>162</v>
      </c>
      <c r="Y284" s="70">
        <v>63.034999999999997</v>
      </c>
      <c r="Z284" s="39">
        <v>209</v>
      </c>
      <c r="AA284" s="67">
        <v>147</v>
      </c>
      <c r="AB284" s="70">
        <v>70.334900000000005</v>
      </c>
      <c r="AC284" s="67">
        <v>265</v>
      </c>
      <c r="AD284" s="67">
        <v>128</v>
      </c>
      <c r="AE284" s="70">
        <v>48.301900000000003</v>
      </c>
      <c r="AF284" s="39">
        <v>441</v>
      </c>
      <c r="AG284" s="40">
        <v>367</v>
      </c>
      <c r="AH284" s="41">
        <v>83.22</v>
      </c>
    </row>
    <row r="285" spans="1:34" ht="12.75" customHeight="1" x14ac:dyDescent="0.2">
      <c r="A285" s="36" t="s">
        <v>198</v>
      </c>
      <c r="B285" s="39">
        <v>171</v>
      </c>
      <c r="C285" s="67">
        <v>119</v>
      </c>
      <c r="D285" s="70">
        <v>69.590599999999995</v>
      </c>
      <c r="E285" s="75">
        <v>162</v>
      </c>
      <c r="F285" s="75">
        <v>105</v>
      </c>
      <c r="G285" s="70">
        <v>64.814800000000005</v>
      </c>
      <c r="H285" s="39">
        <v>170</v>
      </c>
      <c r="I285" s="67">
        <v>143</v>
      </c>
      <c r="J285" s="70">
        <v>84.117599999999996</v>
      </c>
      <c r="K285" s="67">
        <v>172</v>
      </c>
      <c r="L285" s="67">
        <v>117</v>
      </c>
      <c r="M285" s="70">
        <v>68.023300000000006</v>
      </c>
      <c r="N285" s="39">
        <v>178</v>
      </c>
      <c r="O285" s="67">
        <v>154</v>
      </c>
      <c r="P285" s="70">
        <v>86.516900000000007</v>
      </c>
      <c r="Q285" s="67">
        <v>151</v>
      </c>
      <c r="R285" s="67">
        <v>102</v>
      </c>
      <c r="S285" s="70">
        <v>67.549700000000001</v>
      </c>
      <c r="T285" s="39">
        <v>167</v>
      </c>
      <c r="U285" s="67">
        <v>138</v>
      </c>
      <c r="V285" s="70">
        <v>82.634699999999995</v>
      </c>
      <c r="W285" s="67">
        <v>171</v>
      </c>
      <c r="X285" s="67">
        <v>95</v>
      </c>
      <c r="Y285" s="70">
        <v>55.555599999999998</v>
      </c>
      <c r="Z285" s="39">
        <v>112</v>
      </c>
      <c r="AA285" s="67">
        <v>87</v>
      </c>
      <c r="AB285" s="70">
        <v>77.678600000000003</v>
      </c>
      <c r="AC285" s="67">
        <v>173</v>
      </c>
      <c r="AD285" s="67">
        <v>86</v>
      </c>
      <c r="AE285" s="70">
        <v>49.710999999999999</v>
      </c>
      <c r="AF285" s="39">
        <v>329</v>
      </c>
      <c r="AG285" s="40">
        <v>272</v>
      </c>
      <c r="AH285" s="41">
        <v>82.674800000000005</v>
      </c>
    </row>
    <row r="286" spans="1:34" ht="12.75" customHeight="1" x14ac:dyDescent="0.2">
      <c r="A286" s="36" t="s">
        <v>199</v>
      </c>
      <c r="B286" s="39">
        <v>193</v>
      </c>
      <c r="C286" s="67">
        <v>102</v>
      </c>
      <c r="D286" s="70">
        <v>52.849699999999999</v>
      </c>
      <c r="E286" s="75">
        <v>176</v>
      </c>
      <c r="F286" s="75">
        <v>92</v>
      </c>
      <c r="G286" s="70">
        <v>52.2727</v>
      </c>
      <c r="H286" s="39">
        <v>189</v>
      </c>
      <c r="I286" s="67">
        <v>109</v>
      </c>
      <c r="J286" s="70">
        <v>57.671999999999997</v>
      </c>
      <c r="K286" s="67">
        <v>168</v>
      </c>
      <c r="L286" s="67">
        <v>78</v>
      </c>
      <c r="M286" s="70">
        <v>46.428600000000003</v>
      </c>
      <c r="N286" s="39">
        <v>192</v>
      </c>
      <c r="O286" s="67">
        <v>122</v>
      </c>
      <c r="P286" s="70">
        <v>63.541699999999999</v>
      </c>
      <c r="Q286" s="67">
        <v>183</v>
      </c>
      <c r="R286" s="67">
        <v>88</v>
      </c>
      <c r="S286" s="70">
        <v>48.087400000000002</v>
      </c>
      <c r="T286" s="39">
        <v>176</v>
      </c>
      <c r="U286" s="67">
        <v>104</v>
      </c>
      <c r="V286" s="70">
        <v>59.090899999999998</v>
      </c>
      <c r="W286" s="67">
        <v>172</v>
      </c>
      <c r="X286" s="67">
        <v>76</v>
      </c>
      <c r="Y286" s="70">
        <v>44.186</v>
      </c>
      <c r="Z286" s="39">
        <v>176</v>
      </c>
      <c r="AA286" s="67">
        <v>90</v>
      </c>
      <c r="AB286" s="70">
        <v>51.136400000000002</v>
      </c>
      <c r="AC286" s="67">
        <v>181</v>
      </c>
      <c r="AD286" s="67">
        <v>47</v>
      </c>
      <c r="AE286" s="70">
        <v>25.966899999999999</v>
      </c>
      <c r="AF286" s="39">
        <v>375</v>
      </c>
      <c r="AG286" s="40">
        <v>262</v>
      </c>
      <c r="AH286" s="41">
        <v>69.866699999999994</v>
      </c>
    </row>
    <row r="287" spans="1:34" ht="12.75" customHeight="1" x14ac:dyDescent="0.2">
      <c r="A287" s="36" t="s">
        <v>203</v>
      </c>
      <c r="B287" s="39">
        <v>34</v>
      </c>
      <c r="C287" s="67">
        <v>27</v>
      </c>
      <c r="D287" s="70">
        <v>79.411799999999999</v>
      </c>
      <c r="E287" s="75">
        <v>49</v>
      </c>
      <c r="F287" s="75">
        <v>30</v>
      </c>
      <c r="G287" s="70">
        <v>61.224499999999999</v>
      </c>
      <c r="H287" s="39">
        <v>55</v>
      </c>
      <c r="I287" s="67">
        <v>45</v>
      </c>
      <c r="J287" s="70">
        <v>81.818200000000004</v>
      </c>
      <c r="K287" s="67">
        <v>48</v>
      </c>
      <c r="L287" s="67">
        <v>35</v>
      </c>
      <c r="M287" s="70">
        <v>72.916700000000006</v>
      </c>
      <c r="N287" s="39">
        <v>53</v>
      </c>
      <c r="O287" s="67">
        <v>45</v>
      </c>
      <c r="P287" s="70">
        <v>84.905699999999996</v>
      </c>
      <c r="Q287" s="67">
        <v>65</v>
      </c>
      <c r="R287" s="67">
        <v>48</v>
      </c>
      <c r="S287" s="70">
        <v>73.846199999999996</v>
      </c>
      <c r="T287" s="39">
        <v>48</v>
      </c>
      <c r="U287" s="67">
        <v>41</v>
      </c>
      <c r="V287" s="70">
        <v>85.416700000000006</v>
      </c>
      <c r="W287" s="67">
        <v>65</v>
      </c>
      <c r="X287" s="67">
        <v>38</v>
      </c>
      <c r="Y287" s="70">
        <v>58.461500000000001</v>
      </c>
      <c r="Z287" s="39">
        <v>38</v>
      </c>
      <c r="AA287" s="67">
        <v>26</v>
      </c>
      <c r="AB287" s="70">
        <v>68.421099999999996</v>
      </c>
      <c r="AC287" s="67">
        <v>63</v>
      </c>
      <c r="AD287" s="67">
        <v>24</v>
      </c>
      <c r="AE287" s="70">
        <v>38.095199999999998</v>
      </c>
      <c r="AF287" s="39">
        <v>118</v>
      </c>
      <c r="AG287" s="40">
        <v>108</v>
      </c>
      <c r="AH287" s="41">
        <v>91.525400000000005</v>
      </c>
    </row>
    <row r="288" spans="1:34" ht="12.75" customHeight="1" x14ac:dyDescent="0.2">
      <c r="A288" s="36" t="s">
        <v>312</v>
      </c>
      <c r="B288" s="39">
        <v>299</v>
      </c>
      <c r="C288" s="67">
        <v>165</v>
      </c>
      <c r="D288" s="70">
        <v>55.183900000000001</v>
      </c>
      <c r="E288" s="75">
        <v>287</v>
      </c>
      <c r="F288" s="75">
        <v>148</v>
      </c>
      <c r="G288" s="70">
        <v>51.567900000000002</v>
      </c>
      <c r="H288" s="39">
        <v>275</v>
      </c>
      <c r="I288" s="67">
        <v>150</v>
      </c>
      <c r="J288" s="70">
        <v>54.545499999999997</v>
      </c>
      <c r="K288" s="67">
        <v>284</v>
      </c>
      <c r="L288" s="67">
        <v>149</v>
      </c>
      <c r="M288" s="70">
        <v>52.464799999999997</v>
      </c>
      <c r="N288" s="39">
        <v>301</v>
      </c>
      <c r="O288" s="67">
        <v>194</v>
      </c>
      <c r="P288" s="70">
        <v>64.451800000000006</v>
      </c>
      <c r="Q288" s="67">
        <v>294</v>
      </c>
      <c r="R288" s="67">
        <v>162</v>
      </c>
      <c r="S288" s="70">
        <v>55.101999999999997</v>
      </c>
      <c r="T288" s="39">
        <v>258</v>
      </c>
      <c r="U288" s="67">
        <v>172</v>
      </c>
      <c r="V288" s="70">
        <v>66.666700000000006</v>
      </c>
      <c r="W288" s="67">
        <v>314</v>
      </c>
      <c r="X288" s="67">
        <v>129</v>
      </c>
      <c r="Y288" s="70">
        <v>41.082799999999999</v>
      </c>
      <c r="Z288" s="39">
        <v>260</v>
      </c>
      <c r="AA288" s="67">
        <v>155</v>
      </c>
      <c r="AB288" s="70">
        <v>59.615400000000001</v>
      </c>
      <c r="AC288" s="67">
        <v>279</v>
      </c>
      <c r="AD288" s="67">
        <v>86</v>
      </c>
      <c r="AE288" s="70">
        <v>30.824400000000001</v>
      </c>
      <c r="AF288" s="39">
        <v>595</v>
      </c>
      <c r="AG288" s="40">
        <v>441</v>
      </c>
      <c r="AH288" s="41">
        <v>74.117599999999996</v>
      </c>
    </row>
    <row r="289" spans="1:258" ht="13.5" thickBot="1" x14ac:dyDescent="0.25">
      <c r="A289" s="43" t="s">
        <v>296</v>
      </c>
      <c r="B289" s="68">
        <f>SUM(B271:B288)</f>
        <v>4432</v>
      </c>
      <c r="C289" s="68">
        <f>SUM(C271:C288)</f>
        <v>2744</v>
      </c>
      <c r="D289" s="71">
        <f>(C289/B289)*100</f>
        <v>61.913357400722028</v>
      </c>
      <c r="E289" s="68">
        <f>SUM(E271:E288)</f>
        <v>4564</v>
      </c>
      <c r="F289" s="68">
        <f>SUM(F271:F288)</f>
        <v>2554</v>
      </c>
      <c r="G289" s="71">
        <f>(F289/E289)*100</f>
        <v>55.959684487291852</v>
      </c>
      <c r="H289" s="68">
        <f>SUM(H271:H288)</f>
        <v>4572</v>
      </c>
      <c r="I289" s="68">
        <f>SUM(I271:I288)</f>
        <v>3040</v>
      </c>
      <c r="J289" s="71">
        <f>(I289/H289)*100</f>
        <v>66.491688538932635</v>
      </c>
      <c r="K289" s="68">
        <f>SUM(K271:K288)</f>
        <v>4673</v>
      </c>
      <c r="L289" s="68">
        <f>SUM(L271:L288)</f>
        <v>2629</v>
      </c>
      <c r="M289" s="71">
        <f>(L289/K289)*100</f>
        <v>56.259362294029536</v>
      </c>
      <c r="N289" s="68">
        <f>SUM(N271:N288)</f>
        <v>4608</v>
      </c>
      <c r="O289" s="68">
        <f>SUM(O271:O288)</f>
        <v>3177</v>
      </c>
      <c r="P289" s="71">
        <f>(O289/N289)*100</f>
        <v>68.9453125</v>
      </c>
      <c r="Q289" s="68">
        <f>SUM(Q271:Q288)</f>
        <v>4744</v>
      </c>
      <c r="R289" s="68">
        <f>SUM(R271:R288)</f>
        <v>2762</v>
      </c>
      <c r="S289" s="71">
        <f>(R289/Q289)*100</f>
        <v>58.220910623946033</v>
      </c>
      <c r="T289" s="68">
        <f>SUM(T271:T288)</f>
        <v>4599</v>
      </c>
      <c r="U289" s="68">
        <f>SUM(U271:U288)</f>
        <v>3335</v>
      </c>
      <c r="V289" s="71">
        <f>(U289/T289)*100</f>
        <v>72.515764296586212</v>
      </c>
      <c r="W289" s="68">
        <f>SUM(W271:W288)</f>
        <v>4779</v>
      </c>
      <c r="X289" s="68">
        <f>SUM(X271:X288)</f>
        <v>2339</v>
      </c>
      <c r="Y289" s="71">
        <f>(X289/W289)*100</f>
        <v>48.943293576061933</v>
      </c>
      <c r="Z289" s="68">
        <f>SUM(Z271:Z288)</f>
        <v>5253</v>
      </c>
      <c r="AA289" s="68">
        <f>SUM(AA271:AA288)</f>
        <v>3351</v>
      </c>
      <c r="AB289" s="71">
        <f>(AA289/Z289)*100</f>
        <v>63.792118789263277</v>
      </c>
      <c r="AC289" s="68">
        <f>SUM(AC271:AC288)</f>
        <v>5225</v>
      </c>
      <c r="AD289" s="68">
        <f>SUM(AD271:AD288)</f>
        <v>1969</v>
      </c>
      <c r="AE289" s="71">
        <f>(AD289/AC289)*100</f>
        <v>37.684210526315788</v>
      </c>
      <c r="AF289" s="44">
        <f>SUM(AF271:AF288)</f>
        <v>9352</v>
      </c>
      <c r="AG289" s="44">
        <f>SUM(AG271:AG288)</f>
        <v>6960</v>
      </c>
      <c r="AH289" s="45">
        <f>(AG289/AF289)*100</f>
        <v>74.422583404619331</v>
      </c>
    </row>
    <row r="290" spans="1:258" s="30" customFormat="1" ht="25.5" customHeight="1" thickTop="1" x14ac:dyDescent="0.2">
      <c r="A290" s="110" t="s">
        <v>295</v>
      </c>
      <c r="B290" s="118" t="s">
        <v>433</v>
      </c>
      <c r="C290" s="120" t="s">
        <v>434</v>
      </c>
      <c r="D290" s="121"/>
      <c r="E290" s="118" t="s">
        <v>435</v>
      </c>
      <c r="F290" s="120" t="s">
        <v>436</v>
      </c>
      <c r="G290" s="121"/>
      <c r="H290" s="118" t="s">
        <v>439</v>
      </c>
      <c r="I290" s="120" t="s">
        <v>440</v>
      </c>
      <c r="J290" s="121"/>
      <c r="K290" s="118" t="s">
        <v>441</v>
      </c>
      <c r="L290" s="120" t="s">
        <v>442</v>
      </c>
      <c r="M290" s="121"/>
      <c r="N290" s="118" t="s">
        <v>444</v>
      </c>
      <c r="O290" s="120" t="s">
        <v>443</v>
      </c>
      <c r="P290" s="121"/>
      <c r="Q290" s="118" t="s">
        <v>449</v>
      </c>
      <c r="R290" s="120" t="s">
        <v>450</v>
      </c>
      <c r="S290" s="121"/>
      <c r="T290" s="118" t="s">
        <v>451</v>
      </c>
      <c r="U290" s="120" t="s">
        <v>452</v>
      </c>
      <c r="V290" s="121"/>
      <c r="W290" s="118" t="s">
        <v>445</v>
      </c>
      <c r="X290" s="120" t="s">
        <v>446</v>
      </c>
      <c r="Y290" s="121"/>
      <c r="Z290" s="132" t="s">
        <v>447</v>
      </c>
      <c r="AA290" s="120" t="s">
        <v>448</v>
      </c>
      <c r="AB290" s="121"/>
      <c r="AC290" s="132" t="s">
        <v>453</v>
      </c>
      <c r="AD290" s="120" t="s">
        <v>454</v>
      </c>
      <c r="AE290" s="121"/>
      <c r="AF290" s="117" t="s">
        <v>430</v>
      </c>
      <c r="AG290" s="105" t="s">
        <v>431</v>
      </c>
      <c r="AH290" s="114"/>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c r="IU290" s="29"/>
      <c r="IV290" s="29"/>
      <c r="IW290" s="29"/>
      <c r="IX290" s="29"/>
    </row>
    <row r="291" spans="1:258" s="34" customFormat="1" ht="25.5" customHeight="1" x14ac:dyDescent="0.2">
      <c r="A291" s="111"/>
      <c r="B291" s="119"/>
      <c r="C291" s="63" t="s">
        <v>401</v>
      </c>
      <c r="D291" s="64" t="s">
        <v>294</v>
      </c>
      <c r="E291" s="119"/>
      <c r="F291" s="63" t="s">
        <v>401</v>
      </c>
      <c r="G291" s="64" t="s">
        <v>294</v>
      </c>
      <c r="H291" s="119"/>
      <c r="I291" s="63" t="s">
        <v>401</v>
      </c>
      <c r="J291" s="64" t="s">
        <v>294</v>
      </c>
      <c r="K291" s="119"/>
      <c r="L291" s="63" t="s">
        <v>401</v>
      </c>
      <c r="M291" s="64" t="s">
        <v>294</v>
      </c>
      <c r="N291" s="119"/>
      <c r="O291" s="63" t="s">
        <v>401</v>
      </c>
      <c r="P291" s="64" t="s">
        <v>294</v>
      </c>
      <c r="Q291" s="119"/>
      <c r="R291" s="63" t="s">
        <v>401</v>
      </c>
      <c r="S291" s="64" t="s">
        <v>294</v>
      </c>
      <c r="T291" s="119"/>
      <c r="U291" s="63" t="s">
        <v>401</v>
      </c>
      <c r="V291" s="64" t="s">
        <v>294</v>
      </c>
      <c r="W291" s="119"/>
      <c r="X291" s="63" t="s">
        <v>401</v>
      </c>
      <c r="Y291" s="64" t="s">
        <v>294</v>
      </c>
      <c r="Z291" s="125"/>
      <c r="AA291" s="63" t="s">
        <v>401</v>
      </c>
      <c r="AB291" s="64" t="s">
        <v>294</v>
      </c>
      <c r="AC291" s="125"/>
      <c r="AD291" s="63" t="s">
        <v>401</v>
      </c>
      <c r="AE291" s="64" t="s">
        <v>294</v>
      </c>
      <c r="AF291" s="116"/>
      <c r="AG291" s="57" t="s">
        <v>401</v>
      </c>
      <c r="AH291" s="33" t="s">
        <v>294</v>
      </c>
    </row>
    <row r="292" spans="1:258" ht="18" x14ac:dyDescent="0.25">
      <c r="A292" s="35" t="s">
        <v>326</v>
      </c>
      <c r="B292" s="72"/>
      <c r="C292" s="72"/>
      <c r="D292" s="73"/>
      <c r="E292" s="73"/>
      <c r="F292" s="73"/>
      <c r="G292" s="73"/>
      <c r="H292" s="72"/>
      <c r="I292" s="72"/>
      <c r="J292" s="73"/>
      <c r="K292" s="73"/>
      <c r="L292" s="73"/>
      <c r="M292" s="73"/>
      <c r="N292" s="72"/>
      <c r="O292" s="72"/>
      <c r="P292" s="73"/>
      <c r="Q292" s="73"/>
      <c r="R292" s="73"/>
      <c r="S292" s="73"/>
      <c r="T292" s="72"/>
      <c r="U292" s="72"/>
      <c r="V292" s="73"/>
      <c r="W292" s="73"/>
      <c r="X292" s="73"/>
      <c r="Y292" s="73"/>
      <c r="Z292" s="72"/>
      <c r="AA292" s="72"/>
      <c r="AB292" s="73"/>
      <c r="AC292" s="73"/>
      <c r="AD292" s="73"/>
      <c r="AE292" s="73"/>
      <c r="AF292" s="35"/>
      <c r="AG292" s="35"/>
      <c r="AH292" s="48"/>
    </row>
    <row r="293" spans="1:258" ht="12.75" customHeight="1" x14ac:dyDescent="0.2">
      <c r="A293" s="36" t="s">
        <v>168</v>
      </c>
      <c r="B293" s="39">
        <v>173</v>
      </c>
      <c r="C293" s="67">
        <v>112</v>
      </c>
      <c r="D293" s="70">
        <v>64.739900000000006</v>
      </c>
      <c r="E293" s="75">
        <v>159</v>
      </c>
      <c r="F293" s="75">
        <v>87</v>
      </c>
      <c r="G293" s="70">
        <v>54.716999999999999</v>
      </c>
      <c r="H293" s="39">
        <v>159</v>
      </c>
      <c r="I293" s="67">
        <v>105</v>
      </c>
      <c r="J293" s="70">
        <v>66.037700000000001</v>
      </c>
      <c r="K293" s="67">
        <v>181</v>
      </c>
      <c r="L293" s="67">
        <v>99</v>
      </c>
      <c r="M293" s="70">
        <v>54.696100000000001</v>
      </c>
      <c r="N293" s="39">
        <v>186</v>
      </c>
      <c r="O293" s="67">
        <v>134</v>
      </c>
      <c r="P293" s="70">
        <v>72.043000000000006</v>
      </c>
      <c r="Q293" s="67">
        <v>192</v>
      </c>
      <c r="R293" s="67">
        <v>118</v>
      </c>
      <c r="S293" s="70">
        <v>61.458300000000001</v>
      </c>
      <c r="T293" s="39">
        <v>187</v>
      </c>
      <c r="U293" s="67">
        <v>137</v>
      </c>
      <c r="V293" s="70">
        <v>73.262</v>
      </c>
      <c r="W293" s="67">
        <v>175</v>
      </c>
      <c r="X293" s="67">
        <v>100</v>
      </c>
      <c r="Y293" s="70">
        <v>57.142899999999997</v>
      </c>
      <c r="Z293" s="39">
        <v>161</v>
      </c>
      <c r="AA293" s="67">
        <v>105</v>
      </c>
      <c r="AB293" s="70">
        <v>65.217399999999998</v>
      </c>
      <c r="AC293" s="67">
        <v>166</v>
      </c>
      <c r="AD293" s="67">
        <v>58</v>
      </c>
      <c r="AE293" s="70">
        <v>34.939799999999998</v>
      </c>
      <c r="AF293" s="39">
        <v>378</v>
      </c>
      <c r="AG293" s="40">
        <v>272</v>
      </c>
      <c r="AH293" s="41">
        <v>71.957700000000003</v>
      </c>
    </row>
    <row r="294" spans="1:258" ht="12.75" customHeight="1" x14ac:dyDescent="0.2">
      <c r="A294" s="36" t="s">
        <v>170</v>
      </c>
      <c r="B294" s="39">
        <v>306</v>
      </c>
      <c r="C294" s="67">
        <v>175</v>
      </c>
      <c r="D294" s="70">
        <v>57.189500000000002</v>
      </c>
      <c r="E294" s="75">
        <v>365</v>
      </c>
      <c r="F294" s="75">
        <v>184</v>
      </c>
      <c r="G294" s="70">
        <v>50.411000000000001</v>
      </c>
      <c r="H294" s="39">
        <v>332</v>
      </c>
      <c r="I294" s="67">
        <v>192</v>
      </c>
      <c r="J294" s="70">
        <v>57.831299999999999</v>
      </c>
      <c r="K294" s="67">
        <v>339</v>
      </c>
      <c r="L294" s="67">
        <v>157</v>
      </c>
      <c r="M294" s="70">
        <v>46.3127</v>
      </c>
      <c r="N294" s="39">
        <v>306</v>
      </c>
      <c r="O294" s="67">
        <v>209</v>
      </c>
      <c r="P294" s="70">
        <v>68.300700000000006</v>
      </c>
      <c r="Q294" s="67">
        <v>357</v>
      </c>
      <c r="R294" s="67">
        <v>192</v>
      </c>
      <c r="S294" s="70">
        <v>53.781500000000001</v>
      </c>
      <c r="T294" s="39">
        <v>328</v>
      </c>
      <c r="U294" s="67">
        <v>240</v>
      </c>
      <c r="V294" s="70">
        <v>73.170699999999997</v>
      </c>
      <c r="W294" s="67">
        <v>349</v>
      </c>
      <c r="X294" s="67">
        <v>181</v>
      </c>
      <c r="Y294" s="70">
        <v>51.862499999999997</v>
      </c>
      <c r="Z294" s="39">
        <v>342</v>
      </c>
      <c r="AA294" s="67">
        <v>211</v>
      </c>
      <c r="AB294" s="70">
        <v>61.695900000000002</v>
      </c>
      <c r="AC294" s="67">
        <v>338</v>
      </c>
      <c r="AD294" s="67">
        <v>96</v>
      </c>
      <c r="AE294" s="70">
        <v>28.4024</v>
      </c>
      <c r="AF294" s="39">
        <v>663</v>
      </c>
      <c r="AG294" s="40">
        <v>458</v>
      </c>
      <c r="AH294" s="41">
        <v>69.079899999999995</v>
      </c>
    </row>
    <row r="295" spans="1:258" ht="12.75" customHeight="1" x14ac:dyDescent="0.2">
      <c r="A295" s="36" t="s">
        <v>171</v>
      </c>
      <c r="B295" s="39">
        <v>354</v>
      </c>
      <c r="C295" s="67">
        <v>146</v>
      </c>
      <c r="D295" s="70">
        <v>41.242899999999999</v>
      </c>
      <c r="E295" s="75">
        <v>401</v>
      </c>
      <c r="F295" s="75">
        <v>163</v>
      </c>
      <c r="G295" s="70">
        <v>40.648400000000002</v>
      </c>
      <c r="H295" s="39">
        <v>368</v>
      </c>
      <c r="I295" s="67">
        <v>171</v>
      </c>
      <c r="J295" s="70">
        <v>46.467399999999998</v>
      </c>
      <c r="K295" s="67">
        <v>404</v>
      </c>
      <c r="L295" s="67">
        <v>155</v>
      </c>
      <c r="M295" s="70">
        <v>38.366300000000003</v>
      </c>
      <c r="N295" s="39">
        <v>381</v>
      </c>
      <c r="O295" s="67">
        <v>179</v>
      </c>
      <c r="P295" s="70">
        <v>46.9816</v>
      </c>
      <c r="Q295" s="67">
        <v>399</v>
      </c>
      <c r="R295" s="67">
        <v>164</v>
      </c>
      <c r="S295" s="70">
        <v>41.102800000000002</v>
      </c>
      <c r="T295" s="39">
        <v>353</v>
      </c>
      <c r="U295" s="67">
        <v>233</v>
      </c>
      <c r="V295" s="70">
        <v>66.005700000000004</v>
      </c>
      <c r="W295" s="67">
        <v>381</v>
      </c>
      <c r="X295" s="67">
        <v>118</v>
      </c>
      <c r="Y295" s="70">
        <v>30.9711</v>
      </c>
      <c r="Z295" s="39">
        <v>390</v>
      </c>
      <c r="AA295" s="67">
        <v>201</v>
      </c>
      <c r="AB295" s="70">
        <v>51.538499999999999</v>
      </c>
      <c r="AC295" s="67">
        <v>383</v>
      </c>
      <c r="AD295" s="67">
        <v>101</v>
      </c>
      <c r="AE295" s="70">
        <v>26.370799999999999</v>
      </c>
      <c r="AF295" s="39">
        <v>780</v>
      </c>
      <c r="AG295" s="40">
        <v>399</v>
      </c>
      <c r="AH295" s="41">
        <v>51.153799999999997</v>
      </c>
    </row>
    <row r="296" spans="1:258" ht="12.75" customHeight="1" x14ac:dyDescent="0.2">
      <c r="A296" s="36" t="s">
        <v>337</v>
      </c>
      <c r="B296" s="39">
        <v>259</v>
      </c>
      <c r="C296" s="67">
        <v>136</v>
      </c>
      <c r="D296" s="70">
        <v>52.509700000000002</v>
      </c>
      <c r="E296" s="75">
        <v>267</v>
      </c>
      <c r="F296" s="75">
        <v>120</v>
      </c>
      <c r="G296" s="70">
        <v>44.943800000000003</v>
      </c>
      <c r="H296" s="39">
        <v>288</v>
      </c>
      <c r="I296" s="67">
        <v>147</v>
      </c>
      <c r="J296" s="70">
        <v>51.041699999999999</v>
      </c>
      <c r="K296" s="67">
        <v>292</v>
      </c>
      <c r="L296" s="67">
        <v>125</v>
      </c>
      <c r="M296" s="70">
        <v>42.808199999999999</v>
      </c>
      <c r="N296" s="39">
        <v>301</v>
      </c>
      <c r="O296" s="67">
        <v>160</v>
      </c>
      <c r="P296" s="70">
        <v>53.156100000000002</v>
      </c>
      <c r="Q296" s="67">
        <v>292</v>
      </c>
      <c r="R296" s="67">
        <v>116</v>
      </c>
      <c r="S296" s="70">
        <v>39.725999999999999</v>
      </c>
      <c r="T296" s="39">
        <v>302</v>
      </c>
      <c r="U296" s="67">
        <v>178</v>
      </c>
      <c r="V296" s="70">
        <v>58.940399999999997</v>
      </c>
      <c r="W296" s="67">
        <v>277</v>
      </c>
      <c r="X296" s="67">
        <v>125</v>
      </c>
      <c r="Y296" s="70">
        <v>45.126399999999997</v>
      </c>
      <c r="Z296" s="39">
        <v>279</v>
      </c>
      <c r="AA296" s="67">
        <v>151</v>
      </c>
      <c r="AB296" s="70">
        <v>54.121899999999997</v>
      </c>
      <c r="AC296" s="67">
        <v>286</v>
      </c>
      <c r="AD296" s="67">
        <v>75</v>
      </c>
      <c r="AE296" s="70">
        <v>26.223800000000001</v>
      </c>
      <c r="AF296" s="39">
        <v>593</v>
      </c>
      <c r="AG296" s="40">
        <v>361</v>
      </c>
      <c r="AH296" s="41">
        <v>60.876899999999999</v>
      </c>
    </row>
    <row r="297" spans="1:258" ht="12.75" customHeight="1" x14ac:dyDescent="0.2">
      <c r="A297" s="36" t="s">
        <v>180</v>
      </c>
      <c r="B297" s="39">
        <v>161</v>
      </c>
      <c r="C297" s="67">
        <v>71</v>
      </c>
      <c r="D297" s="70">
        <v>44.099400000000003</v>
      </c>
      <c r="E297" s="75">
        <v>198</v>
      </c>
      <c r="F297" s="75">
        <v>83</v>
      </c>
      <c r="G297" s="70">
        <v>41.919199999999996</v>
      </c>
      <c r="H297" s="39">
        <v>187</v>
      </c>
      <c r="I297" s="67">
        <v>106</v>
      </c>
      <c r="J297" s="70">
        <v>56.6845</v>
      </c>
      <c r="K297" s="67">
        <v>191</v>
      </c>
      <c r="L297" s="67">
        <v>83</v>
      </c>
      <c r="M297" s="70">
        <v>43.455500000000001</v>
      </c>
      <c r="N297" s="39">
        <v>193</v>
      </c>
      <c r="O297" s="67">
        <v>103</v>
      </c>
      <c r="P297" s="70">
        <v>53.367899999999999</v>
      </c>
      <c r="Q297" s="67">
        <v>190</v>
      </c>
      <c r="R297" s="67">
        <v>69</v>
      </c>
      <c r="S297" s="70">
        <v>36.315800000000003</v>
      </c>
      <c r="T297" s="39">
        <v>193</v>
      </c>
      <c r="U297" s="67">
        <v>117</v>
      </c>
      <c r="V297" s="70">
        <v>60.6218</v>
      </c>
      <c r="W297" s="67">
        <v>199</v>
      </c>
      <c r="X297" s="67">
        <v>69</v>
      </c>
      <c r="Y297" s="70">
        <v>34.673400000000001</v>
      </c>
      <c r="Z297" s="39">
        <v>174</v>
      </c>
      <c r="AA297" s="67">
        <v>92</v>
      </c>
      <c r="AB297" s="70">
        <v>52.873600000000003</v>
      </c>
      <c r="AC297" s="67">
        <v>203</v>
      </c>
      <c r="AD297" s="67">
        <v>52</v>
      </c>
      <c r="AE297" s="70">
        <v>25.6158</v>
      </c>
      <c r="AF297" s="39">
        <v>383</v>
      </c>
      <c r="AG297" s="40">
        <v>217</v>
      </c>
      <c r="AH297" s="41">
        <v>56.658000000000001</v>
      </c>
    </row>
    <row r="298" spans="1:258" ht="12.75" customHeight="1" x14ac:dyDescent="0.2">
      <c r="A298" s="36" t="s">
        <v>300</v>
      </c>
      <c r="B298" s="39">
        <v>459</v>
      </c>
      <c r="C298" s="67">
        <v>321</v>
      </c>
      <c r="D298" s="70">
        <v>69.934600000000003</v>
      </c>
      <c r="E298" s="75">
        <v>483</v>
      </c>
      <c r="F298" s="75">
        <v>282</v>
      </c>
      <c r="G298" s="70">
        <v>58.385100000000001</v>
      </c>
      <c r="H298" s="39">
        <v>434</v>
      </c>
      <c r="I298" s="67">
        <v>314</v>
      </c>
      <c r="J298" s="70">
        <v>72.350200000000001</v>
      </c>
      <c r="K298" s="67">
        <v>479</v>
      </c>
      <c r="L298" s="67">
        <v>296</v>
      </c>
      <c r="M298" s="70">
        <v>61.795400000000001</v>
      </c>
      <c r="N298" s="39">
        <v>455</v>
      </c>
      <c r="O298" s="67">
        <v>337</v>
      </c>
      <c r="P298" s="70">
        <v>74.065899999999999</v>
      </c>
      <c r="Q298" s="67">
        <v>529</v>
      </c>
      <c r="R298" s="67">
        <v>336</v>
      </c>
      <c r="S298" s="70">
        <v>63.516100000000002</v>
      </c>
      <c r="T298" s="39">
        <v>469</v>
      </c>
      <c r="U298" s="67">
        <v>393</v>
      </c>
      <c r="V298" s="70">
        <v>83.795299999999997</v>
      </c>
      <c r="W298" s="67">
        <v>453</v>
      </c>
      <c r="X298" s="67">
        <v>261</v>
      </c>
      <c r="Y298" s="70">
        <v>57.615900000000003</v>
      </c>
      <c r="Z298" s="39">
        <v>375</v>
      </c>
      <c r="AA298" s="67">
        <v>262</v>
      </c>
      <c r="AB298" s="70">
        <v>69.866699999999994</v>
      </c>
      <c r="AC298" s="67">
        <v>424</v>
      </c>
      <c r="AD298" s="67">
        <v>154</v>
      </c>
      <c r="AE298" s="70">
        <v>36.320799999999998</v>
      </c>
      <c r="AF298" s="39">
        <v>984</v>
      </c>
      <c r="AG298" s="40">
        <v>728</v>
      </c>
      <c r="AH298" s="41">
        <v>73.983699999999999</v>
      </c>
    </row>
    <row r="299" spans="1:258" ht="12.75" customHeight="1" x14ac:dyDescent="0.2">
      <c r="A299" s="36" t="s">
        <v>185</v>
      </c>
      <c r="B299" s="39">
        <v>188</v>
      </c>
      <c r="C299" s="67">
        <v>99</v>
      </c>
      <c r="D299" s="70">
        <v>52.659599999999998</v>
      </c>
      <c r="E299" s="75">
        <v>193</v>
      </c>
      <c r="F299" s="75">
        <v>92</v>
      </c>
      <c r="G299" s="70">
        <v>47.668399999999998</v>
      </c>
      <c r="H299" s="39">
        <v>184</v>
      </c>
      <c r="I299" s="67">
        <v>102</v>
      </c>
      <c r="J299" s="70">
        <v>55.434800000000003</v>
      </c>
      <c r="K299" s="67">
        <v>204</v>
      </c>
      <c r="L299" s="67">
        <v>91</v>
      </c>
      <c r="M299" s="70">
        <v>44.607799999999997</v>
      </c>
      <c r="N299" s="39">
        <v>203</v>
      </c>
      <c r="O299" s="67">
        <v>129</v>
      </c>
      <c r="P299" s="70">
        <v>63.546799999999998</v>
      </c>
      <c r="Q299" s="67">
        <v>216</v>
      </c>
      <c r="R299" s="67">
        <v>106</v>
      </c>
      <c r="S299" s="70">
        <v>49.074100000000001</v>
      </c>
      <c r="T299" s="39">
        <v>189</v>
      </c>
      <c r="U299" s="67">
        <v>124</v>
      </c>
      <c r="V299" s="70">
        <v>65.608500000000006</v>
      </c>
      <c r="W299" s="67">
        <v>199</v>
      </c>
      <c r="X299" s="67">
        <v>86</v>
      </c>
      <c r="Y299" s="70">
        <v>43.216099999999997</v>
      </c>
      <c r="Z299" s="39">
        <v>195</v>
      </c>
      <c r="AA299" s="67">
        <v>114</v>
      </c>
      <c r="AB299" s="70">
        <v>58.461500000000001</v>
      </c>
      <c r="AC299" s="67">
        <v>195</v>
      </c>
      <c r="AD299" s="67">
        <v>66</v>
      </c>
      <c r="AE299" s="70">
        <v>33.846200000000003</v>
      </c>
      <c r="AF299" s="39">
        <v>419</v>
      </c>
      <c r="AG299" s="40">
        <v>251</v>
      </c>
      <c r="AH299" s="41">
        <v>59.904499999999999</v>
      </c>
    </row>
    <row r="300" spans="1:258" ht="12.75" customHeight="1" x14ac:dyDescent="0.2">
      <c r="A300" s="36" t="s">
        <v>345</v>
      </c>
      <c r="B300" s="39">
        <v>497</v>
      </c>
      <c r="C300" s="67">
        <v>258</v>
      </c>
      <c r="D300" s="70">
        <v>51.911499999999997</v>
      </c>
      <c r="E300" s="75">
        <v>487</v>
      </c>
      <c r="F300" s="75">
        <v>210</v>
      </c>
      <c r="G300" s="70">
        <v>43.121099999999998</v>
      </c>
      <c r="H300" s="39">
        <v>469</v>
      </c>
      <c r="I300" s="67">
        <v>242</v>
      </c>
      <c r="J300" s="70">
        <v>51.5991</v>
      </c>
      <c r="K300" s="67">
        <v>494</v>
      </c>
      <c r="L300" s="67">
        <v>206</v>
      </c>
      <c r="M300" s="70">
        <v>41.700400000000002</v>
      </c>
      <c r="N300" s="39">
        <v>453</v>
      </c>
      <c r="O300" s="67">
        <v>258</v>
      </c>
      <c r="P300" s="70">
        <v>56.953600000000002</v>
      </c>
      <c r="Q300" s="67">
        <v>525</v>
      </c>
      <c r="R300" s="67">
        <v>233</v>
      </c>
      <c r="S300" s="70">
        <v>44.381</v>
      </c>
      <c r="T300" s="39">
        <v>415</v>
      </c>
      <c r="U300" s="67">
        <v>256</v>
      </c>
      <c r="V300" s="70">
        <v>61.686700000000002</v>
      </c>
      <c r="W300" s="67">
        <v>487</v>
      </c>
      <c r="X300" s="67">
        <v>194</v>
      </c>
      <c r="Y300" s="70">
        <v>39.835700000000003</v>
      </c>
      <c r="Z300" s="39">
        <v>439</v>
      </c>
      <c r="AA300" s="67">
        <v>265</v>
      </c>
      <c r="AB300" s="70">
        <v>60.3645</v>
      </c>
      <c r="AC300" s="67">
        <v>489</v>
      </c>
      <c r="AD300" s="67">
        <v>128</v>
      </c>
      <c r="AE300" s="70">
        <v>26.175899999999999</v>
      </c>
      <c r="AF300" s="39">
        <v>978</v>
      </c>
      <c r="AG300" s="40">
        <v>522</v>
      </c>
      <c r="AH300" s="41">
        <v>53.374200000000002</v>
      </c>
    </row>
    <row r="301" spans="1:258" ht="12.75" customHeight="1" x14ac:dyDescent="0.2">
      <c r="A301" s="36" t="s">
        <v>192</v>
      </c>
      <c r="B301" s="39">
        <v>264</v>
      </c>
      <c r="C301" s="67">
        <v>130</v>
      </c>
      <c r="D301" s="70">
        <v>49.242400000000004</v>
      </c>
      <c r="E301" s="75">
        <v>320</v>
      </c>
      <c r="F301" s="75">
        <v>140</v>
      </c>
      <c r="G301" s="70">
        <v>43.75</v>
      </c>
      <c r="H301" s="39">
        <v>253</v>
      </c>
      <c r="I301" s="67">
        <v>114</v>
      </c>
      <c r="J301" s="70">
        <v>45.0593</v>
      </c>
      <c r="K301" s="67">
        <v>281</v>
      </c>
      <c r="L301" s="67">
        <v>120</v>
      </c>
      <c r="M301" s="70">
        <v>42.704599999999999</v>
      </c>
      <c r="N301" s="39">
        <v>231</v>
      </c>
      <c r="O301" s="67">
        <v>138</v>
      </c>
      <c r="P301" s="70">
        <v>59.740299999999998</v>
      </c>
      <c r="Q301" s="67">
        <v>237</v>
      </c>
      <c r="R301" s="67">
        <v>99</v>
      </c>
      <c r="S301" s="70">
        <v>41.772199999999998</v>
      </c>
      <c r="T301" s="39">
        <v>235</v>
      </c>
      <c r="U301" s="67">
        <v>148</v>
      </c>
      <c r="V301" s="70">
        <v>62.978700000000003</v>
      </c>
      <c r="W301" s="67">
        <v>256</v>
      </c>
      <c r="X301" s="67">
        <v>84</v>
      </c>
      <c r="Y301" s="70">
        <v>32.8125</v>
      </c>
      <c r="Z301" s="39">
        <v>233</v>
      </c>
      <c r="AA301" s="67">
        <v>136</v>
      </c>
      <c r="AB301" s="70">
        <v>58.369100000000003</v>
      </c>
      <c r="AC301" s="67">
        <v>266</v>
      </c>
      <c r="AD301" s="67">
        <v>70</v>
      </c>
      <c r="AE301" s="70">
        <v>26.315799999999999</v>
      </c>
      <c r="AF301" s="39">
        <v>468</v>
      </c>
      <c r="AG301" s="40">
        <v>299</v>
      </c>
      <c r="AH301" s="41">
        <v>63.8889</v>
      </c>
    </row>
    <row r="302" spans="1:258" ht="12.75" customHeight="1" x14ac:dyDescent="0.2">
      <c r="A302" s="36" t="s">
        <v>194</v>
      </c>
      <c r="B302" s="39">
        <v>3272</v>
      </c>
      <c r="C302" s="67">
        <v>1214</v>
      </c>
      <c r="D302" s="70">
        <v>37.102699999999999</v>
      </c>
      <c r="E302" s="75">
        <v>3505</v>
      </c>
      <c r="F302" s="75">
        <v>1141</v>
      </c>
      <c r="G302" s="70">
        <v>32.5535</v>
      </c>
      <c r="H302" s="39">
        <v>3329</v>
      </c>
      <c r="I302" s="67">
        <v>1321</v>
      </c>
      <c r="J302" s="70">
        <v>39.681600000000003</v>
      </c>
      <c r="K302" s="67">
        <v>3432</v>
      </c>
      <c r="L302" s="67">
        <v>1084</v>
      </c>
      <c r="M302" s="70">
        <v>31.585100000000001</v>
      </c>
      <c r="N302" s="39">
        <v>3296</v>
      </c>
      <c r="O302" s="67">
        <v>1432</v>
      </c>
      <c r="P302" s="70">
        <v>43.446599999999997</v>
      </c>
      <c r="Q302" s="67">
        <v>3444</v>
      </c>
      <c r="R302" s="67">
        <v>1142</v>
      </c>
      <c r="S302" s="70">
        <v>33.159100000000002</v>
      </c>
      <c r="T302" s="39">
        <v>3186</v>
      </c>
      <c r="U302" s="67">
        <v>1728</v>
      </c>
      <c r="V302" s="70">
        <v>54.237299999999998</v>
      </c>
      <c r="W302" s="67">
        <v>3425</v>
      </c>
      <c r="X302" s="67">
        <v>920</v>
      </c>
      <c r="Y302" s="70">
        <v>26.8613</v>
      </c>
      <c r="Z302" s="39">
        <v>4270</v>
      </c>
      <c r="AA302" s="67">
        <v>1928</v>
      </c>
      <c r="AB302" s="70">
        <v>45.152200000000001</v>
      </c>
      <c r="AC302" s="67">
        <v>4236</v>
      </c>
      <c r="AD302" s="67">
        <v>774</v>
      </c>
      <c r="AE302" s="70">
        <v>18.271999999999998</v>
      </c>
      <c r="AF302" s="39">
        <v>6740</v>
      </c>
      <c r="AG302" s="40">
        <v>3008</v>
      </c>
      <c r="AH302" s="41">
        <v>44.629100000000001</v>
      </c>
    </row>
    <row r="303" spans="1:258" ht="12.75" customHeight="1" x14ac:dyDescent="0.2">
      <c r="A303" s="36" t="s">
        <v>195</v>
      </c>
      <c r="B303" s="39">
        <v>406</v>
      </c>
      <c r="C303" s="67">
        <v>184</v>
      </c>
      <c r="D303" s="70">
        <v>45.3202</v>
      </c>
      <c r="E303" s="75">
        <v>452</v>
      </c>
      <c r="F303" s="75">
        <v>182</v>
      </c>
      <c r="G303" s="70">
        <v>40.265500000000003</v>
      </c>
      <c r="H303" s="39">
        <v>402</v>
      </c>
      <c r="I303" s="67">
        <v>192</v>
      </c>
      <c r="J303" s="70">
        <v>47.761200000000002</v>
      </c>
      <c r="K303" s="67">
        <v>425</v>
      </c>
      <c r="L303" s="67">
        <v>157</v>
      </c>
      <c r="M303" s="70">
        <v>36.941200000000002</v>
      </c>
      <c r="N303" s="39">
        <v>380</v>
      </c>
      <c r="O303" s="67">
        <v>192</v>
      </c>
      <c r="P303" s="70">
        <v>50.526299999999999</v>
      </c>
      <c r="Q303" s="67">
        <v>438</v>
      </c>
      <c r="R303" s="67">
        <v>166</v>
      </c>
      <c r="S303" s="70">
        <v>37.899500000000003</v>
      </c>
      <c r="T303" s="39">
        <v>399</v>
      </c>
      <c r="U303" s="67">
        <v>239</v>
      </c>
      <c r="V303" s="70">
        <v>59.899700000000003</v>
      </c>
      <c r="W303" s="67">
        <v>445</v>
      </c>
      <c r="X303" s="67">
        <v>154</v>
      </c>
      <c r="Y303" s="70">
        <v>34.606699999999996</v>
      </c>
      <c r="Z303" s="39">
        <v>421</v>
      </c>
      <c r="AA303" s="67">
        <v>245</v>
      </c>
      <c r="AB303" s="70">
        <v>58.194800000000001</v>
      </c>
      <c r="AC303" s="67">
        <v>449</v>
      </c>
      <c r="AD303" s="67">
        <v>108</v>
      </c>
      <c r="AE303" s="70">
        <v>24.0535</v>
      </c>
      <c r="AF303" s="39">
        <v>818</v>
      </c>
      <c r="AG303" s="40">
        <v>455</v>
      </c>
      <c r="AH303" s="41">
        <v>55.6235</v>
      </c>
    </row>
    <row r="304" spans="1:258" ht="12.75" customHeight="1" x14ac:dyDescent="0.2">
      <c r="A304" s="36" t="s">
        <v>197</v>
      </c>
      <c r="B304" s="39">
        <v>402</v>
      </c>
      <c r="C304" s="67">
        <v>177</v>
      </c>
      <c r="D304" s="70">
        <v>44.029899999999998</v>
      </c>
      <c r="E304" s="75">
        <v>421</v>
      </c>
      <c r="F304" s="75">
        <v>200</v>
      </c>
      <c r="G304" s="70">
        <v>47.505899999999997</v>
      </c>
      <c r="H304" s="39">
        <v>418</v>
      </c>
      <c r="I304" s="67">
        <v>217</v>
      </c>
      <c r="J304" s="70">
        <v>51.913899999999998</v>
      </c>
      <c r="K304" s="67">
        <v>407</v>
      </c>
      <c r="L304" s="67">
        <v>189</v>
      </c>
      <c r="M304" s="70">
        <v>46.4373</v>
      </c>
      <c r="N304" s="39">
        <v>392</v>
      </c>
      <c r="O304" s="67">
        <v>222</v>
      </c>
      <c r="P304" s="70">
        <v>56.6327</v>
      </c>
      <c r="Q304" s="67">
        <v>410</v>
      </c>
      <c r="R304" s="67">
        <v>167</v>
      </c>
      <c r="S304" s="70">
        <v>40.731699999999996</v>
      </c>
      <c r="T304" s="39">
        <v>407</v>
      </c>
      <c r="U304" s="67">
        <v>247</v>
      </c>
      <c r="V304" s="70">
        <v>60.688000000000002</v>
      </c>
      <c r="W304" s="67">
        <v>445</v>
      </c>
      <c r="X304" s="67">
        <v>172</v>
      </c>
      <c r="Y304" s="70">
        <v>38.651699999999998</v>
      </c>
      <c r="Z304" s="39">
        <v>374</v>
      </c>
      <c r="AA304" s="67">
        <v>201</v>
      </c>
      <c r="AB304" s="70">
        <v>53.743299999999998</v>
      </c>
      <c r="AC304" s="67">
        <v>414</v>
      </c>
      <c r="AD304" s="67">
        <v>104</v>
      </c>
      <c r="AE304" s="70">
        <v>25.120799999999999</v>
      </c>
      <c r="AF304" s="39">
        <v>802</v>
      </c>
      <c r="AG304" s="40">
        <v>484</v>
      </c>
      <c r="AH304" s="41">
        <v>60.3491</v>
      </c>
    </row>
    <row r="305" spans="1:258" ht="12.75" customHeight="1" x14ac:dyDescent="0.2">
      <c r="A305" s="36" t="s">
        <v>393</v>
      </c>
      <c r="B305" s="39">
        <v>396</v>
      </c>
      <c r="C305" s="67">
        <v>218</v>
      </c>
      <c r="D305" s="70">
        <v>55.0505</v>
      </c>
      <c r="E305" s="75">
        <v>375</v>
      </c>
      <c r="F305" s="75">
        <v>201</v>
      </c>
      <c r="G305" s="70">
        <v>53.6</v>
      </c>
      <c r="H305" s="39">
        <v>435</v>
      </c>
      <c r="I305" s="67">
        <v>253</v>
      </c>
      <c r="J305" s="70">
        <v>58.160899999999998</v>
      </c>
      <c r="K305" s="67">
        <v>428</v>
      </c>
      <c r="L305" s="67">
        <v>210</v>
      </c>
      <c r="M305" s="70">
        <v>49.065399999999997</v>
      </c>
      <c r="N305" s="39">
        <v>410</v>
      </c>
      <c r="O305" s="67">
        <v>284</v>
      </c>
      <c r="P305" s="70">
        <v>69.268299999999996</v>
      </c>
      <c r="Q305" s="67">
        <v>389</v>
      </c>
      <c r="R305" s="67">
        <v>225</v>
      </c>
      <c r="S305" s="70">
        <v>57.840600000000002</v>
      </c>
      <c r="T305" s="39">
        <v>396</v>
      </c>
      <c r="U305" s="67">
        <v>310</v>
      </c>
      <c r="V305" s="70">
        <v>78.282799999999995</v>
      </c>
      <c r="W305" s="67">
        <v>429</v>
      </c>
      <c r="X305" s="67">
        <v>194</v>
      </c>
      <c r="Y305" s="70">
        <v>45.221400000000003</v>
      </c>
      <c r="Z305" s="39">
        <v>361</v>
      </c>
      <c r="AA305" s="67">
        <v>220</v>
      </c>
      <c r="AB305" s="70">
        <v>60.941800000000001</v>
      </c>
      <c r="AC305" s="67">
        <v>399</v>
      </c>
      <c r="AD305" s="67">
        <v>134</v>
      </c>
      <c r="AE305" s="70">
        <v>33.584000000000003</v>
      </c>
      <c r="AF305" s="39">
        <v>799</v>
      </c>
      <c r="AG305" s="40">
        <v>565</v>
      </c>
      <c r="AH305" s="41">
        <v>70.713399999999993</v>
      </c>
    </row>
    <row r="306" spans="1:258" ht="13.5" thickBot="1" x14ac:dyDescent="0.25">
      <c r="A306" s="43" t="s">
        <v>296</v>
      </c>
      <c r="B306" s="68">
        <f>SUM(B293:B305)</f>
        <v>7137</v>
      </c>
      <c r="C306" s="68">
        <f>SUM(C293:C305)</f>
        <v>3241</v>
      </c>
      <c r="D306" s="71">
        <f>(C306/B306)*100</f>
        <v>45.411237214515907</v>
      </c>
      <c r="E306" s="68">
        <f>SUM(E293:E305)</f>
        <v>7626</v>
      </c>
      <c r="F306" s="68">
        <f>SUM(F293:F305)</f>
        <v>3085</v>
      </c>
      <c r="G306" s="71">
        <f>(F306/E306)*100</f>
        <v>40.45371098872279</v>
      </c>
      <c r="H306" s="68">
        <f>SUM(H293:H305)</f>
        <v>7258</v>
      </c>
      <c r="I306" s="68">
        <f>SUM(I293:I305)</f>
        <v>3476</v>
      </c>
      <c r="J306" s="71">
        <f>(I306/H306)*100</f>
        <v>47.891981262055658</v>
      </c>
      <c r="K306" s="68">
        <f>SUM(K293:K305)</f>
        <v>7557</v>
      </c>
      <c r="L306" s="68">
        <f>SUM(L293:L305)</f>
        <v>2972</v>
      </c>
      <c r="M306" s="71">
        <f>(L306/K306)*100</f>
        <v>39.327775572317059</v>
      </c>
      <c r="N306" s="68">
        <f>SUM(N293:N305)</f>
        <v>7187</v>
      </c>
      <c r="O306" s="68">
        <f>SUM(O293:O305)</f>
        <v>3777</v>
      </c>
      <c r="P306" s="71">
        <f>(O306/N306)*100</f>
        <v>52.553221093641298</v>
      </c>
      <c r="Q306" s="68">
        <f>SUM(Q293:Q305)</f>
        <v>7618</v>
      </c>
      <c r="R306" s="68">
        <f>SUM(R293:R305)</f>
        <v>3133</v>
      </c>
      <c r="S306" s="71">
        <f>(R306/Q306)*100</f>
        <v>41.12627986348123</v>
      </c>
      <c r="T306" s="68">
        <f>SUM(T293:T305)</f>
        <v>7059</v>
      </c>
      <c r="U306" s="68">
        <f>SUM(U293:U305)</f>
        <v>4350</v>
      </c>
      <c r="V306" s="71">
        <f>(U306/T306)*100</f>
        <v>61.623459413514659</v>
      </c>
      <c r="W306" s="68">
        <f>SUM(W293:W305)</f>
        <v>7520</v>
      </c>
      <c r="X306" s="68">
        <f>SUM(X293:X305)</f>
        <v>2658</v>
      </c>
      <c r="Y306" s="71">
        <f>(X306/W306)*100</f>
        <v>35.345744680851062</v>
      </c>
      <c r="Z306" s="68">
        <f>SUM(Z293:Z305)</f>
        <v>8014</v>
      </c>
      <c r="AA306" s="68">
        <f>SUM(AA293:AA305)</f>
        <v>4131</v>
      </c>
      <c r="AB306" s="71">
        <f>(AA306/Z306)*100</f>
        <v>51.547292238582479</v>
      </c>
      <c r="AC306" s="68">
        <f>SUM(AC293:AC305)</f>
        <v>8248</v>
      </c>
      <c r="AD306" s="68">
        <f>SUM(AD293:AD305)</f>
        <v>1920</v>
      </c>
      <c r="AE306" s="71">
        <f>(AD306/AC306)*100</f>
        <v>23.278370514064015</v>
      </c>
      <c r="AF306" s="44">
        <f>SUM(AF293:AF305)</f>
        <v>14805</v>
      </c>
      <c r="AG306" s="44">
        <f>SUM(AG293:AG305)</f>
        <v>8019</v>
      </c>
      <c r="AH306" s="45">
        <f>(AG306/AF306)*100</f>
        <v>54.164133738601826</v>
      </c>
    </row>
    <row r="307" spans="1:258" s="30" customFormat="1" ht="25.5" customHeight="1" thickTop="1" x14ac:dyDescent="0.2">
      <c r="A307" s="110" t="s">
        <v>295</v>
      </c>
      <c r="B307" s="118" t="s">
        <v>433</v>
      </c>
      <c r="C307" s="120" t="s">
        <v>434</v>
      </c>
      <c r="D307" s="121"/>
      <c r="E307" s="118" t="s">
        <v>435</v>
      </c>
      <c r="F307" s="120" t="s">
        <v>436</v>
      </c>
      <c r="G307" s="121"/>
      <c r="H307" s="118" t="s">
        <v>439</v>
      </c>
      <c r="I307" s="120" t="s">
        <v>440</v>
      </c>
      <c r="J307" s="121"/>
      <c r="K307" s="118" t="s">
        <v>441</v>
      </c>
      <c r="L307" s="120" t="s">
        <v>442</v>
      </c>
      <c r="M307" s="121"/>
      <c r="N307" s="118" t="s">
        <v>444</v>
      </c>
      <c r="O307" s="120" t="s">
        <v>443</v>
      </c>
      <c r="P307" s="121"/>
      <c r="Q307" s="118" t="s">
        <v>449</v>
      </c>
      <c r="R307" s="120" t="s">
        <v>450</v>
      </c>
      <c r="S307" s="121"/>
      <c r="T307" s="118" t="s">
        <v>451</v>
      </c>
      <c r="U307" s="120" t="s">
        <v>452</v>
      </c>
      <c r="V307" s="121"/>
      <c r="W307" s="118" t="s">
        <v>445</v>
      </c>
      <c r="X307" s="120" t="s">
        <v>446</v>
      </c>
      <c r="Y307" s="121"/>
      <c r="Z307" s="132" t="s">
        <v>447</v>
      </c>
      <c r="AA307" s="120" t="s">
        <v>448</v>
      </c>
      <c r="AB307" s="121"/>
      <c r="AC307" s="132" t="s">
        <v>453</v>
      </c>
      <c r="AD307" s="120" t="s">
        <v>454</v>
      </c>
      <c r="AE307" s="121"/>
      <c r="AF307" s="117" t="s">
        <v>430</v>
      </c>
      <c r="AG307" s="105" t="s">
        <v>431</v>
      </c>
      <c r="AH307" s="114"/>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c r="IQ307" s="29"/>
      <c r="IR307" s="29"/>
      <c r="IS307" s="29"/>
      <c r="IT307" s="29"/>
      <c r="IU307" s="29"/>
      <c r="IV307" s="29"/>
      <c r="IW307" s="29"/>
      <c r="IX307" s="29"/>
    </row>
    <row r="308" spans="1:258" s="34" customFormat="1" ht="25.5" customHeight="1" x14ac:dyDescent="0.2">
      <c r="A308" s="111"/>
      <c r="B308" s="119"/>
      <c r="C308" s="63" t="s">
        <v>401</v>
      </c>
      <c r="D308" s="64" t="s">
        <v>294</v>
      </c>
      <c r="E308" s="119"/>
      <c r="F308" s="63" t="s">
        <v>401</v>
      </c>
      <c r="G308" s="64" t="s">
        <v>294</v>
      </c>
      <c r="H308" s="119"/>
      <c r="I308" s="63" t="s">
        <v>401</v>
      </c>
      <c r="J308" s="64" t="s">
        <v>294</v>
      </c>
      <c r="K308" s="119"/>
      <c r="L308" s="63" t="s">
        <v>401</v>
      </c>
      <c r="M308" s="64" t="s">
        <v>294</v>
      </c>
      <c r="N308" s="119"/>
      <c r="O308" s="63" t="s">
        <v>401</v>
      </c>
      <c r="P308" s="64" t="s">
        <v>294</v>
      </c>
      <c r="Q308" s="119"/>
      <c r="R308" s="63" t="s">
        <v>401</v>
      </c>
      <c r="S308" s="64" t="s">
        <v>294</v>
      </c>
      <c r="T308" s="119"/>
      <c r="U308" s="63" t="s">
        <v>401</v>
      </c>
      <c r="V308" s="64" t="s">
        <v>294</v>
      </c>
      <c r="W308" s="119"/>
      <c r="X308" s="63" t="s">
        <v>401</v>
      </c>
      <c r="Y308" s="64" t="s">
        <v>294</v>
      </c>
      <c r="Z308" s="125"/>
      <c r="AA308" s="63" t="s">
        <v>401</v>
      </c>
      <c r="AB308" s="64" t="s">
        <v>294</v>
      </c>
      <c r="AC308" s="125"/>
      <c r="AD308" s="63" t="s">
        <v>401</v>
      </c>
      <c r="AE308" s="64" t="s">
        <v>294</v>
      </c>
      <c r="AF308" s="116"/>
      <c r="AG308" s="57" t="s">
        <v>401</v>
      </c>
      <c r="AH308" s="33" t="s">
        <v>294</v>
      </c>
    </row>
    <row r="309" spans="1:258" ht="18" x14ac:dyDescent="0.25">
      <c r="A309" s="35" t="s">
        <v>340</v>
      </c>
      <c r="B309" s="72"/>
      <c r="C309" s="72"/>
      <c r="D309" s="73"/>
      <c r="E309" s="73"/>
      <c r="F309" s="73"/>
      <c r="G309" s="73"/>
      <c r="H309" s="72"/>
      <c r="I309" s="72"/>
      <c r="J309" s="73"/>
      <c r="K309" s="73"/>
      <c r="L309" s="73"/>
      <c r="M309" s="73"/>
      <c r="N309" s="72"/>
      <c r="O309" s="72"/>
      <c r="P309" s="73"/>
      <c r="Q309" s="73"/>
      <c r="R309" s="73"/>
      <c r="S309" s="73"/>
      <c r="T309" s="72"/>
      <c r="U309" s="72"/>
      <c r="V309" s="73"/>
      <c r="W309" s="73"/>
      <c r="X309" s="73"/>
      <c r="Y309" s="73"/>
      <c r="Z309" s="72"/>
      <c r="AA309" s="72"/>
      <c r="AB309" s="73"/>
      <c r="AC309" s="73"/>
      <c r="AD309" s="73"/>
      <c r="AE309" s="73"/>
      <c r="AF309" s="35"/>
      <c r="AG309" s="35"/>
      <c r="AH309" s="48"/>
    </row>
    <row r="310" spans="1:258" x14ac:dyDescent="0.2">
      <c r="A310" s="36" t="s">
        <v>167</v>
      </c>
      <c r="B310" s="39">
        <v>127</v>
      </c>
      <c r="C310" s="67">
        <v>55</v>
      </c>
      <c r="D310" s="70">
        <v>43.307099999999998</v>
      </c>
      <c r="E310" s="75">
        <v>123</v>
      </c>
      <c r="F310" s="75">
        <v>33</v>
      </c>
      <c r="G310" s="70">
        <v>26.8293</v>
      </c>
      <c r="H310" s="39">
        <v>135</v>
      </c>
      <c r="I310" s="67">
        <v>52</v>
      </c>
      <c r="J310" s="70">
        <v>38.518500000000003</v>
      </c>
      <c r="K310" s="67">
        <v>131</v>
      </c>
      <c r="L310" s="67">
        <v>36</v>
      </c>
      <c r="M310" s="70">
        <v>27.480899999999998</v>
      </c>
      <c r="N310" s="39">
        <v>123</v>
      </c>
      <c r="O310" s="67">
        <v>51</v>
      </c>
      <c r="P310" s="70">
        <v>41.4634</v>
      </c>
      <c r="Q310" s="67">
        <v>145</v>
      </c>
      <c r="R310" s="67">
        <v>70</v>
      </c>
      <c r="S310" s="70">
        <v>48.2759</v>
      </c>
      <c r="T310" s="39">
        <v>107</v>
      </c>
      <c r="U310" s="67">
        <v>55</v>
      </c>
      <c r="V310" s="70">
        <v>51.401899999999998</v>
      </c>
      <c r="W310" s="67">
        <v>121</v>
      </c>
      <c r="X310" s="67">
        <v>36</v>
      </c>
      <c r="Y310" s="70">
        <v>29.752099999999999</v>
      </c>
      <c r="Z310" s="39">
        <v>130</v>
      </c>
      <c r="AA310" s="67">
        <v>51</v>
      </c>
      <c r="AB310" s="70">
        <v>39.230800000000002</v>
      </c>
      <c r="AC310" s="67">
        <v>107</v>
      </c>
      <c r="AD310" s="67">
        <v>23</v>
      </c>
      <c r="AE310" s="70">
        <v>21.4953</v>
      </c>
      <c r="AF310" s="39">
        <v>268</v>
      </c>
      <c r="AG310" s="40">
        <v>144</v>
      </c>
      <c r="AH310" s="41">
        <v>53.731299999999997</v>
      </c>
    </row>
    <row r="311" spans="1:258" x14ac:dyDescent="0.2">
      <c r="A311" s="36" t="s">
        <v>173</v>
      </c>
      <c r="B311" s="39">
        <v>637</v>
      </c>
      <c r="C311" s="67">
        <v>335</v>
      </c>
      <c r="D311" s="70">
        <v>52.590299999999999</v>
      </c>
      <c r="E311" s="75">
        <v>683</v>
      </c>
      <c r="F311" s="75">
        <v>306</v>
      </c>
      <c r="G311" s="70">
        <v>44.802300000000002</v>
      </c>
      <c r="H311" s="39">
        <v>623</v>
      </c>
      <c r="I311" s="67">
        <v>340</v>
      </c>
      <c r="J311" s="70">
        <v>54.574599999999997</v>
      </c>
      <c r="K311" s="67">
        <v>642</v>
      </c>
      <c r="L311" s="67">
        <v>285</v>
      </c>
      <c r="M311" s="70">
        <v>44.392499999999998</v>
      </c>
      <c r="N311" s="39">
        <v>644</v>
      </c>
      <c r="O311" s="67">
        <v>357</v>
      </c>
      <c r="P311" s="70">
        <v>55.434800000000003</v>
      </c>
      <c r="Q311" s="67">
        <v>678</v>
      </c>
      <c r="R311" s="67">
        <v>344</v>
      </c>
      <c r="S311" s="70">
        <v>50.737499999999997</v>
      </c>
      <c r="T311" s="39">
        <v>668</v>
      </c>
      <c r="U311" s="67">
        <v>475</v>
      </c>
      <c r="V311" s="70">
        <v>71.107799999999997</v>
      </c>
      <c r="W311" s="67">
        <v>658</v>
      </c>
      <c r="X311" s="67">
        <v>276</v>
      </c>
      <c r="Y311" s="70">
        <v>41.945300000000003</v>
      </c>
      <c r="Z311" s="39">
        <v>663</v>
      </c>
      <c r="AA311" s="67">
        <v>392</v>
      </c>
      <c r="AB311" s="70">
        <v>59.1252</v>
      </c>
      <c r="AC311" s="67">
        <v>663</v>
      </c>
      <c r="AD311" s="67">
        <v>213</v>
      </c>
      <c r="AE311" s="70">
        <v>32.1267</v>
      </c>
      <c r="AF311" s="39">
        <v>1322</v>
      </c>
      <c r="AG311" s="40">
        <v>810</v>
      </c>
      <c r="AH311" s="41">
        <v>61.270800000000001</v>
      </c>
    </row>
    <row r="312" spans="1:258" x14ac:dyDescent="0.2">
      <c r="A312" s="36" t="s">
        <v>174</v>
      </c>
      <c r="B312" s="39">
        <v>184</v>
      </c>
      <c r="C312" s="67">
        <v>110</v>
      </c>
      <c r="D312" s="70">
        <v>59.782600000000002</v>
      </c>
      <c r="E312" s="75">
        <v>207</v>
      </c>
      <c r="F312" s="75">
        <v>117</v>
      </c>
      <c r="G312" s="70">
        <v>56.521700000000003</v>
      </c>
      <c r="H312" s="39">
        <v>201</v>
      </c>
      <c r="I312" s="67">
        <v>122</v>
      </c>
      <c r="J312" s="70">
        <v>60.6965</v>
      </c>
      <c r="K312" s="67">
        <v>220</v>
      </c>
      <c r="L312" s="67">
        <v>120</v>
      </c>
      <c r="M312" s="70">
        <v>54.545499999999997</v>
      </c>
      <c r="N312" s="39">
        <v>207</v>
      </c>
      <c r="O312" s="67">
        <v>136</v>
      </c>
      <c r="P312" s="70">
        <v>65.700500000000005</v>
      </c>
      <c r="Q312" s="67">
        <v>237</v>
      </c>
      <c r="R312" s="67">
        <v>129</v>
      </c>
      <c r="S312" s="70">
        <v>54.430399999999999</v>
      </c>
      <c r="T312" s="39">
        <v>198</v>
      </c>
      <c r="U312" s="67">
        <v>154</v>
      </c>
      <c r="V312" s="70">
        <v>77.777799999999999</v>
      </c>
      <c r="W312" s="67">
        <v>242</v>
      </c>
      <c r="X312" s="67">
        <v>127</v>
      </c>
      <c r="Y312" s="70">
        <v>52.479300000000002</v>
      </c>
      <c r="Z312" s="39">
        <v>241</v>
      </c>
      <c r="AA312" s="67">
        <v>141</v>
      </c>
      <c r="AB312" s="70">
        <v>58.5062</v>
      </c>
      <c r="AC312" s="67">
        <v>213</v>
      </c>
      <c r="AD312" s="67">
        <v>68</v>
      </c>
      <c r="AE312" s="70">
        <v>31.924900000000001</v>
      </c>
      <c r="AF312" s="39">
        <v>444</v>
      </c>
      <c r="AG312" s="40">
        <v>302</v>
      </c>
      <c r="AH312" s="41">
        <v>68.018000000000001</v>
      </c>
    </row>
    <row r="313" spans="1:258" x14ac:dyDescent="0.2">
      <c r="A313" s="36" t="s">
        <v>176</v>
      </c>
      <c r="B313" s="39">
        <v>117</v>
      </c>
      <c r="C313" s="67">
        <v>56</v>
      </c>
      <c r="D313" s="70">
        <v>47.863199999999999</v>
      </c>
      <c r="E313" s="75">
        <v>125</v>
      </c>
      <c r="F313" s="75">
        <v>41</v>
      </c>
      <c r="G313" s="70">
        <v>32.799999999999997</v>
      </c>
      <c r="H313" s="39">
        <v>99</v>
      </c>
      <c r="I313" s="67">
        <v>45</v>
      </c>
      <c r="J313" s="70">
        <v>45.454500000000003</v>
      </c>
      <c r="K313" s="67">
        <v>126</v>
      </c>
      <c r="L313" s="67">
        <v>45</v>
      </c>
      <c r="M313" s="70">
        <v>35.714300000000001</v>
      </c>
      <c r="N313" s="39">
        <v>137</v>
      </c>
      <c r="O313" s="67">
        <v>53</v>
      </c>
      <c r="P313" s="70">
        <v>38.686100000000003</v>
      </c>
      <c r="Q313" s="67">
        <v>125</v>
      </c>
      <c r="R313" s="67">
        <v>37</v>
      </c>
      <c r="S313" s="70">
        <v>29.6</v>
      </c>
      <c r="T313" s="39">
        <v>125</v>
      </c>
      <c r="U313" s="67">
        <v>63</v>
      </c>
      <c r="V313" s="70">
        <v>50.4</v>
      </c>
      <c r="W313" s="67">
        <v>139</v>
      </c>
      <c r="X313" s="67">
        <v>52</v>
      </c>
      <c r="Y313" s="70">
        <v>37.4101</v>
      </c>
      <c r="Z313" s="39">
        <v>109</v>
      </c>
      <c r="AA313" s="67">
        <v>35</v>
      </c>
      <c r="AB313" s="70">
        <v>32.110100000000003</v>
      </c>
      <c r="AC313" s="67">
        <v>129</v>
      </c>
      <c r="AD313" s="67">
        <v>29</v>
      </c>
      <c r="AE313" s="70">
        <v>22.480599999999999</v>
      </c>
      <c r="AF313" s="39">
        <v>262</v>
      </c>
      <c r="AG313" s="40">
        <v>145</v>
      </c>
      <c r="AH313" s="41">
        <v>55.343499999999999</v>
      </c>
    </row>
    <row r="314" spans="1:258" x14ac:dyDescent="0.2">
      <c r="A314" s="36" t="s">
        <v>177</v>
      </c>
      <c r="B314" s="39">
        <v>226</v>
      </c>
      <c r="C314" s="67">
        <v>127</v>
      </c>
      <c r="D314" s="70">
        <v>56.194699999999997</v>
      </c>
      <c r="E314" s="75">
        <v>258</v>
      </c>
      <c r="F314" s="75">
        <v>121</v>
      </c>
      <c r="G314" s="70">
        <v>46.8992</v>
      </c>
      <c r="H314" s="39">
        <v>228</v>
      </c>
      <c r="I314" s="67">
        <v>125</v>
      </c>
      <c r="J314" s="70">
        <v>54.824599999999997</v>
      </c>
      <c r="K314" s="67">
        <v>231</v>
      </c>
      <c r="L314" s="67">
        <v>115</v>
      </c>
      <c r="M314" s="70">
        <v>49.783499999999997</v>
      </c>
      <c r="N314" s="39">
        <v>212</v>
      </c>
      <c r="O314" s="67">
        <v>134</v>
      </c>
      <c r="P314" s="70">
        <v>63.207500000000003</v>
      </c>
      <c r="Q314" s="67">
        <v>211</v>
      </c>
      <c r="R314" s="67">
        <v>116</v>
      </c>
      <c r="S314" s="70">
        <v>54.976300000000002</v>
      </c>
      <c r="T314" s="39">
        <v>209</v>
      </c>
      <c r="U314" s="67">
        <v>129</v>
      </c>
      <c r="V314" s="70">
        <v>61.722499999999997</v>
      </c>
      <c r="W314" s="67">
        <v>212</v>
      </c>
      <c r="X314" s="67">
        <v>90</v>
      </c>
      <c r="Y314" s="70">
        <v>42.452800000000003</v>
      </c>
      <c r="Z314" s="39">
        <v>194</v>
      </c>
      <c r="AA314" s="67">
        <v>101</v>
      </c>
      <c r="AB314" s="70">
        <v>52.061900000000001</v>
      </c>
      <c r="AC314" s="67">
        <v>239</v>
      </c>
      <c r="AD314" s="67">
        <v>93</v>
      </c>
      <c r="AE314" s="70">
        <v>38.912100000000002</v>
      </c>
      <c r="AF314" s="39">
        <v>423</v>
      </c>
      <c r="AG314" s="40">
        <v>290</v>
      </c>
      <c r="AH314" s="41">
        <v>68.557900000000004</v>
      </c>
    </row>
    <row r="315" spans="1:258" x14ac:dyDescent="0.2">
      <c r="A315" s="36" t="s">
        <v>368</v>
      </c>
      <c r="B315" s="39">
        <v>461</v>
      </c>
      <c r="C315" s="67">
        <v>259</v>
      </c>
      <c r="D315" s="70">
        <v>56.182200000000002</v>
      </c>
      <c r="E315" s="75">
        <v>505</v>
      </c>
      <c r="F315" s="75">
        <v>240</v>
      </c>
      <c r="G315" s="70">
        <v>47.524799999999999</v>
      </c>
      <c r="H315" s="39">
        <v>533</v>
      </c>
      <c r="I315" s="67">
        <v>314</v>
      </c>
      <c r="J315" s="70">
        <v>58.911799999999999</v>
      </c>
      <c r="K315" s="67">
        <v>529</v>
      </c>
      <c r="L315" s="67">
        <v>277</v>
      </c>
      <c r="M315" s="70">
        <v>52.362900000000003</v>
      </c>
      <c r="N315" s="39">
        <v>514</v>
      </c>
      <c r="O315" s="67">
        <v>313</v>
      </c>
      <c r="P315" s="70">
        <v>60.8949</v>
      </c>
      <c r="Q315" s="67">
        <v>567</v>
      </c>
      <c r="R315" s="67">
        <v>310</v>
      </c>
      <c r="S315" s="70">
        <v>54.673699999999997</v>
      </c>
      <c r="T315" s="39">
        <v>509</v>
      </c>
      <c r="U315" s="67">
        <v>332</v>
      </c>
      <c r="V315" s="70">
        <v>65.225899999999996</v>
      </c>
      <c r="W315" s="67">
        <v>524</v>
      </c>
      <c r="X315" s="67">
        <v>261</v>
      </c>
      <c r="Y315" s="70">
        <v>49.809199999999997</v>
      </c>
      <c r="Z315" s="39">
        <v>486</v>
      </c>
      <c r="AA315" s="67">
        <v>278</v>
      </c>
      <c r="AB315" s="70">
        <v>57.201599999999999</v>
      </c>
      <c r="AC315" s="67">
        <v>558</v>
      </c>
      <c r="AD315" s="67">
        <v>199</v>
      </c>
      <c r="AE315" s="70">
        <v>35.6631</v>
      </c>
      <c r="AF315" s="39">
        <v>1081</v>
      </c>
      <c r="AG315" s="40">
        <v>704</v>
      </c>
      <c r="AH315" s="41">
        <v>65.124899999999997</v>
      </c>
    </row>
    <row r="316" spans="1:258" x14ac:dyDescent="0.2">
      <c r="A316" s="36" t="s">
        <v>367</v>
      </c>
      <c r="B316" s="39">
        <v>281</v>
      </c>
      <c r="C316" s="67">
        <v>124</v>
      </c>
      <c r="D316" s="70">
        <v>44.128100000000003</v>
      </c>
      <c r="E316" s="75">
        <v>298</v>
      </c>
      <c r="F316" s="75">
        <v>134</v>
      </c>
      <c r="G316" s="70">
        <v>44.9664</v>
      </c>
      <c r="H316" s="39">
        <v>268</v>
      </c>
      <c r="I316" s="67">
        <v>136</v>
      </c>
      <c r="J316" s="70">
        <v>50.746299999999998</v>
      </c>
      <c r="K316" s="67">
        <v>317</v>
      </c>
      <c r="L316" s="67">
        <v>161</v>
      </c>
      <c r="M316" s="70">
        <v>50.788600000000002</v>
      </c>
      <c r="N316" s="39">
        <v>295</v>
      </c>
      <c r="O316" s="67">
        <v>144</v>
      </c>
      <c r="P316" s="70">
        <v>48.813600000000001</v>
      </c>
      <c r="Q316" s="67">
        <v>332</v>
      </c>
      <c r="R316" s="67">
        <v>140</v>
      </c>
      <c r="S316" s="70">
        <v>42.168700000000001</v>
      </c>
      <c r="T316" s="39">
        <v>281</v>
      </c>
      <c r="U316" s="67">
        <v>154</v>
      </c>
      <c r="V316" s="70">
        <v>54.804299999999998</v>
      </c>
      <c r="W316" s="67">
        <v>322</v>
      </c>
      <c r="X316" s="67">
        <v>116</v>
      </c>
      <c r="Y316" s="70">
        <v>36.024799999999999</v>
      </c>
      <c r="Z316" s="39">
        <v>306</v>
      </c>
      <c r="AA316" s="67">
        <v>150</v>
      </c>
      <c r="AB316" s="70">
        <v>49.019599999999997</v>
      </c>
      <c r="AC316" s="67">
        <v>346</v>
      </c>
      <c r="AD316" s="67">
        <v>90</v>
      </c>
      <c r="AE316" s="70">
        <v>26.011600000000001</v>
      </c>
      <c r="AF316" s="39">
        <v>627</v>
      </c>
      <c r="AG316" s="40">
        <v>367</v>
      </c>
      <c r="AH316" s="41">
        <v>58.532699999999998</v>
      </c>
    </row>
    <row r="317" spans="1:258" x14ac:dyDescent="0.2">
      <c r="A317" s="36" t="s">
        <v>190</v>
      </c>
      <c r="B317" s="39">
        <v>186</v>
      </c>
      <c r="C317" s="67">
        <v>120</v>
      </c>
      <c r="D317" s="70">
        <v>64.516099999999994</v>
      </c>
      <c r="E317" s="75">
        <v>210</v>
      </c>
      <c r="F317" s="75">
        <v>118</v>
      </c>
      <c r="G317" s="70">
        <v>56.1905</v>
      </c>
      <c r="H317" s="39">
        <v>171</v>
      </c>
      <c r="I317" s="67">
        <v>108</v>
      </c>
      <c r="J317" s="70">
        <v>63.157899999999998</v>
      </c>
      <c r="K317" s="67">
        <v>202</v>
      </c>
      <c r="L317" s="67">
        <v>105</v>
      </c>
      <c r="M317" s="70">
        <v>51.980200000000004</v>
      </c>
      <c r="N317" s="39">
        <v>194</v>
      </c>
      <c r="O317" s="67">
        <v>130</v>
      </c>
      <c r="P317" s="70">
        <v>67.010300000000001</v>
      </c>
      <c r="Q317" s="67">
        <v>191</v>
      </c>
      <c r="R317" s="67">
        <v>104</v>
      </c>
      <c r="S317" s="70">
        <v>54.450299999999999</v>
      </c>
      <c r="T317" s="39">
        <v>167</v>
      </c>
      <c r="U317" s="67">
        <v>126</v>
      </c>
      <c r="V317" s="70">
        <v>75.449100000000001</v>
      </c>
      <c r="W317" s="67">
        <v>175</v>
      </c>
      <c r="X317" s="67">
        <v>94</v>
      </c>
      <c r="Y317" s="70">
        <v>53.714300000000001</v>
      </c>
      <c r="Z317" s="39">
        <v>152</v>
      </c>
      <c r="AA317" s="67">
        <v>96</v>
      </c>
      <c r="AB317" s="70">
        <v>63.157899999999998</v>
      </c>
      <c r="AC317" s="67">
        <v>209</v>
      </c>
      <c r="AD317" s="67">
        <v>77</v>
      </c>
      <c r="AE317" s="70">
        <v>36.842100000000002</v>
      </c>
      <c r="AF317" s="39">
        <v>385</v>
      </c>
      <c r="AG317" s="40">
        <v>264</v>
      </c>
      <c r="AH317" s="41">
        <v>68.571399999999997</v>
      </c>
    </row>
    <row r="318" spans="1:258" x14ac:dyDescent="0.2">
      <c r="A318" s="36" t="s">
        <v>196</v>
      </c>
      <c r="B318" s="39">
        <v>150</v>
      </c>
      <c r="C318" s="67">
        <v>67</v>
      </c>
      <c r="D318" s="70">
        <v>44.666699999999999</v>
      </c>
      <c r="E318" s="75">
        <v>164</v>
      </c>
      <c r="F318" s="75">
        <v>61</v>
      </c>
      <c r="G318" s="70">
        <v>37.195099999999996</v>
      </c>
      <c r="H318" s="39">
        <v>150</v>
      </c>
      <c r="I318" s="67">
        <v>72</v>
      </c>
      <c r="J318" s="70">
        <v>48</v>
      </c>
      <c r="K318" s="67">
        <v>174</v>
      </c>
      <c r="L318" s="67">
        <v>68</v>
      </c>
      <c r="M318" s="70">
        <v>39.080500000000001</v>
      </c>
      <c r="N318" s="39">
        <v>159</v>
      </c>
      <c r="O318" s="67">
        <v>81</v>
      </c>
      <c r="P318" s="70">
        <v>50.943399999999997</v>
      </c>
      <c r="Q318" s="67">
        <v>171</v>
      </c>
      <c r="R318" s="67">
        <v>67</v>
      </c>
      <c r="S318" s="70">
        <v>39.1813</v>
      </c>
      <c r="T318" s="39">
        <v>136</v>
      </c>
      <c r="U318" s="67">
        <v>79</v>
      </c>
      <c r="V318" s="70">
        <v>58.088200000000001</v>
      </c>
      <c r="W318" s="67">
        <v>139</v>
      </c>
      <c r="X318" s="67">
        <v>51</v>
      </c>
      <c r="Y318" s="70">
        <v>36.690600000000003</v>
      </c>
      <c r="Z318" s="39">
        <v>149</v>
      </c>
      <c r="AA318" s="67">
        <v>82</v>
      </c>
      <c r="AB318" s="70">
        <v>55.0336</v>
      </c>
      <c r="AC318" s="67">
        <v>145</v>
      </c>
      <c r="AD318" s="67">
        <v>35</v>
      </c>
      <c r="AE318" s="70">
        <v>24.137899999999998</v>
      </c>
      <c r="AF318" s="39">
        <v>330</v>
      </c>
      <c r="AG318" s="40">
        <v>203</v>
      </c>
      <c r="AH318" s="41">
        <v>61.5152</v>
      </c>
    </row>
    <row r="319" spans="1:258" x14ac:dyDescent="0.2">
      <c r="A319" s="36" t="s">
        <v>204</v>
      </c>
      <c r="B319" s="39">
        <v>227</v>
      </c>
      <c r="C319" s="67">
        <v>132</v>
      </c>
      <c r="D319" s="70">
        <v>58.149799999999999</v>
      </c>
      <c r="E319" s="75">
        <v>262</v>
      </c>
      <c r="F319" s="75">
        <v>119</v>
      </c>
      <c r="G319" s="70">
        <v>45.419800000000002</v>
      </c>
      <c r="H319" s="39">
        <v>257</v>
      </c>
      <c r="I319" s="67">
        <v>111</v>
      </c>
      <c r="J319" s="70">
        <v>43.1907</v>
      </c>
      <c r="K319" s="67">
        <v>250</v>
      </c>
      <c r="L319" s="67">
        <v>120</v>
      </c>
      <c r="M319" s="70">
        <v>48</v>
      </c>
      <c r="N319" s="39">
        <v>227</v>
      </c>
      <c r="O319" s="67">
        <v>123</v>
      </c>
      <c r="P319" s="70">
        <v>54.185000000000002</v>
      </c>
      <c r="Q319" s="67">
        <v>280</v>
      </c>
      <c r="R319" s="67">
        <v>142</v>
      </c>
      <c r="S319" s="70">
        <v>50.714300000000001</v>
      </c>
      <c r="T319" s="39">
        <v>244</v>
      </c>
      <c r="U319" s="67">
        <v>153</v>
      </c>
      <c r="V319" s="70">
        <v>62.704900000000002</v>
      </c>
      <c r="W319" s="67">
        <v>285</v>
      </c>
      <c r="X319" s="67">
        <v>105</v>
      </c>
      <c r="Y319" s="70">
        <v>36.842100000000002</v>
      </c>
      <c r="Z319" s="39">
        <v>211</v>
      </c>
      <c r="AA319" s="67">
        <v>92</v>
      </c>
      <c r="AB319" s="70">
        <v>43.601900000000001</v>
      </c>
      <c r="AC319" s="67">
        <v>257</v>
      </c>
      <c r="AD319" s="67">
        <v>90</v>
      </c>
      <c r="AE319" s="70">
        <v>35.019500000000001</v>
      </c>
      <c r="AF319" s="39">
        <v>507</v>
      </c>
      <c r="AG319" s="40">
        <v>285</v>
      </c>
      <c r="AH319" s="41">
        <v>56.213000000000001</v>
      </c>
    </row>
    <row r="320" spans="1:258" ht="13.5" thickBot="1" x14ac:dyDescent="0.25">
      <c r="A320" s="43" t="s">
        <v>296</v>
      </c>
      <c r="B320" s="68">
        <f>SUM(B310:B319)</f>
        <v>2596</v>
      </c>
      <c r="C320" s="68">
        <f>SUM(C310:C319)</f>
        <v>1385</v>
      </c>
      <c r="D320" s="71">
        <f>(C320/B320)*100</f>
        <v>53.35130970724191</v>
      </c>
      <c r="E320" s="68">
        <f>SUM(E310:E319)</f>
        <v>2835</v>
      </c>
      <c r="F320" s="68">
        <f>SUM(F310:F319)</f>
        <v>1290</v>
      </c>
      <c r="G320" s="71">
        <f>(F320/E320)*100</f>
        <v>45.5026455026455</v>
      </c>
      <c r="H320" s="68">
        <f>SUM(H310:H319)</f>
        <v>2665</v>
      </c>
      <c r="I320" s="68">
        <f>SUM(I310:I319)</f>
        <v>1425</v>
      </c>
      <c r="J320" s="71">
        <f>(I320/H320)*100</f>
        <v>53.470919324577856</v>
      </c>
      <c r="K320" s="68">
        <f>SUM(K310:K319)</f>
        <v>2822</v>
      </c>
      <c r="L320" s="68">
        <f>SUM(L310:L319)</f>
        <v>1332</v>
      </c>
      <c r="M320" s="71">
        <f>(L320/K320)*100</f>
        <v>47.200566973777462</v>
      </c>
      <c r="N320" s="68">
        <f>SUM(N310:N319)</f>
        <v>2712</v>
      </c>
      <c r="O320" s="68">
        <f>SUM(O310:O319)</f>
        <v>1522</v>
      </c>
      <c r="P320" s="71">
        <f>(O320/N320)*100</f>
        <v>56.120943952802364</v>
      </c>
      <c r="Q320" s="68">
        <f>SUM(Q310:Q319)</f>
        <v>2937</v>
      </c>
      <c r="R320" s="68">
        <f>SUM(R310:R319)</f>
        <v>1459</v>
      </c>
      <c r="S320" s="71">
        <f>(R320/Q320)*100</f>
        <v>49.676540687776644</v>
      </c>
      <c r="T320" s="68">
        <f>SUM(T310:T319)</f>
        <v>2644</v>
      </c>
      <c r="U320" s="68">
        <f>SUM(U310:U319)</f>
        <v>1720</v>
      </c>
      <c r="V320" s="71">
        <f>(U320/T320)*100</f>
        <v>65.052950075642968</v>
      </c>
      <c r="W320" s="68">
        <f>SUM(W310:W319)</f>
        <v>2817</v>
      </c>
      <c r="X320" s="68">
        <f>SUM(X310:X319)</f>
        <v>1208</v>
      </c>
      <c r="Y320" s="71">
        <f>(X320/W320)*100</f>
        <v>42.882499112531065</v>
      </c>
      <c r="Z320" s="68">
        <f>SUM(Z310:Z319)</f>
        <v>2641</v>
      </c>
      <c r="AA320" s="68">
        <f>SUM(AA310:AA319)</f>
        <v>1418</v>
      </c>
      <c r="AB320" s="71">
        <f>(AA320/Z320)*100</f>
        <v>53.69178341537296</v>
      </c>
      <c r="AC320" s="68">
        <f>SUM(AC310:AC319)</f>
        <v>2866</v>
      </c>
      <c r="AD320" s="68">
        <f>SUM(AD310:AD319)</f>
        <v>917</v>
      </c>
      <c r="AE320" s="71">
        <f>(AD320/AC320)*100</f>
        <v>31.995812979762732</v>
      </c>
      <c r="AF320" s="44">
        <f>SUM(AF310:AF319)</f>
        <v>5649</v>
      </c>
      <c r="AG320" s="44">
        <f>SUM(AG310:AG319)</f>
        <v>3514</v>
      </c>
      <c r="AH320" s="45">
        <f>(AG320/AF320)*100</f>
        <v>62.20570012391574</v>
      </c>
    </row>
    <row r="321" spans="1:258" s="30" customFormat="1" ht="25.5" customHeight="1" thickTop="1" x14ac:dyDescent="0.2">
      <c r="A321" s="110" t="s">
        <v>295</v>
      </c>
      <c r="B321" s="118" t="s">
        <v>433</v>
      </c>
      <c r="C321" s="120" t="s">
        <v>434</v>
      </c>
      <c r="D321" s="121"/>
      <c r="E321" s="118" t="s">
        <v>435</v>
      </c>
      <c r="F321" s="120" t="s">
        <v>436</v>
      </c>
      <c r="G321" s="121"/>
      <c r="H321" s="118" t="s">
        <v>439</v>
      </c>
      <c r="I321" s="120" t="s">
        <v>440</v>
      </c>
      <c r="J321" s="121"/>
      <c r="K321" s="118" t="s">
        <v>441</v>
      </c>
      <c r="L321" s="120" t="s">
        <v>442</v>
      </c>
      <c r="M321" s="121"/>
      <c r="N321" s="118" t="s">
        <v>444</v>
      </c>
      <c r="O321" s="120" t="s">
        <v>443</v>
      </c>
      <c r="P321" s="121"/>
      <c r="Q321" s="118" t="s">
        <v>449</v>
      </c>
      <c r="R321" s="120" t="s">
        <v>450</v>
      </c>
      <c r="S321" s="121"/>
      <c r="T321" s="118" t="s">
        <v>451</v>
      </c>
      <c r="U321" s="120" t="s">
        <v>452</v>
      </c>
      <c r="V321" s="121"/>
      <c r="W321" s="118" t="s">
        <v>445</v>
      </c>
      <c r="X321" s="120" t="s">
        <v>446</v>
      </c>
      <c r="Y321" s="121"/>
      <c r="Z321" s="132" t="s">
        <v>447</v>
      </c>
      <c r="AA321" s="120" t="s">
        <v>448</v>
      </c>
      <c r="AB321" s="121"/>
      <c r="AC321" s="132" t="s">
        <v>453</v>
      </c>
      <c r="AD321" s="120" t="s">
        <v>454</v>
      </c>
      <c r="AE321" s="121"/>
      <c r="AF321" s="117" t="s">
        <v>430</v>
      </c>
      <c r="AG321" s="105" t="s">
        <v>431</v>
      </c>
      <c r="AH321" s="114"/>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c r="IU321" s="29"/>
      <c r="IV321" s="29"/>
      <c r="IW321" s="29"/>
      <c r="IX321" s="29"/>
    </row>
    <row r="322" spans="1:258" s="34" customFormat="1" ht="25.5" customHeight="1" x14ac:dyDescent="0.2">
      <c r="A322" s="111"/>
      <c r="B322" s="119"/>
      <c r="C322" s="63" t="s">
        <v>401</v>
      </c>
      <c r="D322" s="64" t="s">
        <v>294</v>
      </c>
      <c r="E322" s="119"/>
      <c r="F322" s="63" t="s">
        <v>401</v>
      </c>
      <c r="G322" s="64" t="s">
        <v>294</v>
      </c>
      <c r="H322" s="119"/>
      <c r="I322" s="63" t="s">
        <v>401</v>
      </c>
      <c r="J322" s="64" t="s">
        <v>294</v>
      </c>
      <c r="K322" s="119"/>
      <c r="L322" s="63" t="s">
        <v>401</v>
      </c>
      <c r="M322" s="64" t="s">
        <v>294</v>
      </c>
      <c r="N322" s="119"/>
      <c r="O322" s="63" t="s">
        <v>401</v>
      </c>
      <c r="P322" s="64" t="s">
        <v>294</v>
      </c>
      <c r="Q322" s="119"/>
      <c r="R322" s="63" t="s">
        <v>401</v>
      </c>
      <c r="S322" s="64" t="s">
        <v>294</v>
      </c>
      <c r="T322" s="119"/>
      <c r="U322" s="63" t="s">
        <v>401</v>
      </c>
      <c r="V322" s="64" t="s">
        <v>294</v>
      </c>
      <c r="W322" s="119"/>
      <c r="X322" s="63" t="s">
        <v>401</v>
      </c>
      <c r="Y322" s="64" t="s">
        <v>294</v>
      </c>
      <c r="Z322" s="125"/>
      <c r="AA322" s="63" t="s">
        <v>401</v>
      </c>
      <c r="AB322" s="64" t="s">
        <v>294</v>
      </c>
      <c r="AC322" s="125"/>
      <c r="AD322" s="63" t="s">
        <v>401</v>
      </c>
      <c r="AE322" s="64" t="s">
        <v>294</v>
      </c>
      <c r="AF322" s="116"/>
      <c r="AG322" s="57" t="s">
        <v>401</v>
      </c>
      <c r="AH322" s="33" t="s">
        <v>294</v>
      </c>
    </row>
    <row r="323" spans="1:258" ht="18" x14ac:dyDescent="0.25">
      <c r="A323" s="35" t="s">
        <v>327</v>
      </c>
      <c r="B323" s="65"/>
      <c r="C323" s="65"/>
      <c r="D323" s="69"/>
      <c r="E323" s="69"/>
      <c r="F323" s="69"/>
      <c r="G323" s="69"/>
      <c r="H323" s="65"/>
      <c r="I323" s="65"/>
      <c r="J323" s="69"/>
      <c r="K323" s="69"/>
      <c r="L323" s="69"/>
      <c r="M323" s="69"/>
      <c r="N323" s="65"/>
      <c r="O323" s="65"/>
      <c r="P323" s="69"/>
      <c r="Q323" s="69"/>
      <c r="R323" s="69"/>
      <c r="S323" s="69"/>
      <c r="T323" s="65"/>
      <c r="U323" s="65"/>
      <c r="V323" s="69"/>
      <c r="W323" s="69"/>
      <c r="X323" s="69"/>
      <c r="Y323" s="69"/>
      <c r="Z323" s="65"/>
      <c r="AA323" s="65"/>
      <c r="AB323" s="69"/>
      <c r="AC323" s="69"/>
      <c r="AD323" s="69"/>
      <c r="AE323" s="69"/>
      <c r="AF323" s="36"/>
      <c r="AG323" s="36"/>
      <c r="AH323" s="37"/>
    </row>
    <row r="324" spans="1:258" x14ac:dyDescent="0.2">
      <c r="A324" s="36" t="s">
        <v>205</v>
      </c>
      <c r="B324" s="39">
        <v>120</v>
      </c>
      <c r="C324" s="67">
        <v>60</v>
      </c>
      <c r="D324" s="70">
        <v>50</v>
      </c>
      <c r="E324" s="75">
        <v>122</v>
      </c>
      <c r="F324" s="75">
        <v>51</v>
      </c>
      <c r="G324" s="70">
        <v>41.8033</v>
      </c>
      <c r="H324" s="39">
        <v>130</v>
      </c>
      <c r="I324" s="67">
        <v>83</v>
      </c>
      <c r="J324" s="70">
        <v>63.846200000000003</v>
      </c>
      <c r="K324" s="67">
        <v>174</v>
      </c>
      <c r="L324" s="67">
        <v>80</v>
      </c>
      <c r="M324" s="70">
        <v>45.976999999999997</v>
      </c>
      <c r="N324" s="39">
        <v>152</v>
      </c>
      <c r="O324" s="67">
        <v>86</v>
      </c>
      <c r="P324" s="70">
        <v>56.578899999999997</v>
      </c>
      <c r="Q324" s="67">
        <v>139</v>
      </c>
      <c r="R324" s="67">
        <v>67</v>
      </c>
      <c r="S324" s="70">
        <v>48.2014</v>
      </c>
      <c r="T324" s="39">
        <v>110</v>
      </c>
      <c r="U324" s="67">
        <v>67</v>
      </c>
      <c r="V324" s="70">
        <v>60.909100000000002</v>
      </c>
      <c r="W324" s="67">
        <v>133</v>
      </c>
      <c r="X324" s="67">
        <v>60</v>
      </c>
      <c r="Y324" s="70">
        <v>45.1128</v>
      </c>
      <c r="Z324" s="39">
        <v>99</v>
      </c>
      <c r="AA324" s="67">
        <v>52</v>
      </c>
      <c r="AB324" s="70">
        <v>52.525300000000001</v>
      </c>
      <c r="AC324" s="67">
        <v>133</v>
      </c>
      <c r="AD324" s="67">
        <v>35</v>
      </c>
      <c r="AE324" s="70">
        <v>26.315799999999999</v>
      </c>
      <c r="AF324" s="39">
        <v>291</v>
      </c>
      <c r="AG324" s="40">
        <v>154</v>
      </c>
      <c r="AH324" s="41">
        <v>52.920999999999999</v>
      </c>
    </row>
    <row r="325" spans="1:258" x14ac:dyDescent="0.2">
      <c r="A325" s="36" t="s">
        <v>206</v>
      </c>
      <c r="B325" s="39">
        <v>190</v>
      </c>
      <c r="C325" s="67">
        <v>106</v>
      </c>
      <c r="D325" s="70">
        <v>55.789499999999997</v>
      </c>
      <c r="E325" s="75">
        <v>206</v>
      </c>
      <c r="F325" s="75">
        <v>87</v>
      </c>
      <c r="G325" s="70">
        <v>42.232999999999997</v>
      </c>
      <c r="H325" s="39">
        <v>211</v>
      </c>
      <c r="I325" s="67">
        <v>130</v>
      </c>
      <c r="J325" s="70">
        <v>61.611400000000003</v>
      </c>
      <c r="K325" s="67">
        <v>208</v>
      </c>
      <c r="L325" s="67">
        <v>116</v>
      </c>
      <c r="M325" s="70">
        <v>55.769199999999998</v>
      </c>
      <c r="N325" s="39">
        <v>237</v>
      </c>
      <c r="O325" s="67">
        <v>155</v>
      </c>
      <c r="P325" s="70">
        <v>65.400800000000004</v>
      </c>
      <c r="Q325" s="67">
        <v>224</v>
      </c>
      <c r="R325" s="67">
        <v>116</v>
      </c>
      <c r="S325" s="70">
        <v>51.785699999999999</v>
      </c>
      <c r="T325" s="39">
        <v>183</v>
      </c>
      <c r="U325" s="67">
        <v>141</v>
      </c>
      <c r="V325" s="70">
        <v>77.049199999999999</v>
      </c>
      <c r="W325" s="67">
        <v>229</v>
      </c>
      <c r="X325" s="67">
        <v>121</v>
      </c>
      <c r="Y325" s="70">
        <v>52.8384</v>
      </c>
      <c r="Z325" s="39">
        <v>209</v>
      </c>
      <c r="AA325" s="67">
        <v>133</v>
      </c>
      <c r="AB325" s="70">
        <v>63.636400000000002</v>
      </c>
      <c r="AC325" s="67">
        <v>218</v>
      </c>
      <c r="AD325" s="67">
        <v>72</v>
      </c>
      <c r="AE325" s="70">
        <v>33.027500000000003</v>
      </c>
      <c r="AF325" s="39">
        <v>461</v>
      </c>
      <c r="AG325" s="40">
        <v>287</v>
      </c>
      <c r="AH325" s="41">
        <v>62.256</v>
      </c>
    </row>
    <row r="326" spans="1:258" x14ac:dyDescent="0.2">
      <c r="A326" s="36" t="s">
        <v>207</v>
      </c>
      <c r="B326" s="39">
        <v>119</v>
      </c>
      <c r="C326" s="67">
        <v>74</v>
      </c>
      <c r="D326" s="70">
        <v>62.184899999999999</v>
      </c>
      <c r="E326" s="75">
        <v>133</v>
      </c>
      <c r="F326" s="75">
        <v>87</v>
      </c>
      <c r="G326" s="70">
        <v>65.413499999999999</v>
      </c>
      <c r="H326" s="39">
        <v>144</v>
      </c>
      <c r="I326" s="67">
        <v>102</v>
      </c>
      <c r="J326" s="70">
        <v>70.833299999999994</v>
      </c>
      <c r="K326" s="67">
        <v>145</v>
      </c>
      <c r="L326" s="67">
        <v>86</v>
      </c>
      <c r="M326" s="70">
        <v>59.310299999999998</v>
      </c>
      <c r="N326" s="39">
        <v>150</v>
      </c>
      <c r="O326" s="67">
        <v>98</v>
      </c>
      <c r="P326" s="70">
        <v>65.333299999999994</v>
      </c>
      <c r="Q326" s="67">
        <v>133</v>
      </c>
      <c r="R326" s="67">
        <v>73</v>
      </c>
      <c r="S326" s="70">
        <v>54.8872</v>
      </c>
      <c r="T326" s="39">
        <v>135</v>
      </c>
      <c r="U326" s="67">
        <v>116</v>
      </c>
      <c r="V326" s="70">
        <v>85.925899999999999</v>
      </c>
      <c r="W326" s="67">
        <v>140</v>
      </c>
      <c r="X326" s="67">
        <v>70</v>
      </c>
      <c r="Y326" s="70">
        <v>50</v>
      </c>
      <c r="Z326" s="39">
        <v>119</v>
      </c>
      <c r="AA326" s="67">
        <v>92</v>
      </c>
      <c r="AB326" s="70">
        <v>77.310900000000004</v>
      </c>
      <c r="AC326" s="67">
        <v>123</v>
      </c>
      <c r="AD326" s="67">
        <v>43</v>
      </c>
      <c r="AE326" s="70">
        <v>34.959299999999999</v>
      </c>
      <c r="AF326" s="39">
        <v>283</v>
      </c>
      <c r="AG326" s="40">
        <v>173</v>
      </c>
      <c r="AH326" s="41">
        <v>61.130699999999997</v>
      </c>
    </row>
    <row r="327" spans="1:258" x14ac:dyDescent="0.2">
      <c r="A327" s="36" t="s">
        <v>208</v>
      </c>
      <c r="B327" s="39">
        <v>78</v>
      </c>
      <c r="C327" s="67">
        <v>40</v>
      </c>
      <c r="D327" s="70">
        <v>51.2821</v>
      </c>
      <c r="E327" s="75">
        <v>88</v>
      </c>
      <c r="F327" s="75">
        <v>34</v>
      </c>
      <c r="G327" s="70">
        <v>38.636400000000002</v>
      </c>
      <c r="H327" s="39">
        <v>85</v>
      </c>
      <c r="I327" s="67">
        <v>50</v>
      </c>
      <c r="J327" s="70">
        <v>58.823500000000003</v>
      </c>
      <c r="K327" s="67">
        <v>92</v>
      </c>
      <c r="L327" s="67">
        <v>46</v>
      </c>
      <c r="M327" s="70">
        <v>50</v>
      </c>
      <c r="N327" s="39">
        <v>82</v>
      </c>
      <c r="O327" s="67">
        <v>57</v>
      </c>
      <c r="P327" s="70">
        <v>69.512200000000007</v>
      </c>
      <c r="Q327" s="67">
        <v>108</v>
      </c>
      <c r="R327" s="67">
        <v>56</v>
      </c>
      <c r="S327" s="70">
        <v>51.851900000000001</v>
      </c>
      <c r="T327" s="39">
        <v>77</v>
      </c>
      <c r="U327" s="67">
        <v>54</v>
      </c>
      <c r="V327" s="70">
        <v>70.129900000000006</v>
      </c>
      <c r="W327" s="67">
        <v>80</v>
      </c>
      <c r="X327" s="67">
        <v>37</v>
      </c>
      <c r="Y327" s="70">
        <v>46.25</v>
      </c>
      <c r="Z327" s="39">
        <v>71</v>
      </c>
      <c r="AA327" s="67">
        <v>41</v>
      </c>
      <c r="AB327" s="70">
        <v>57.746499999999997</v>
      </c>
      <c r="AC327" s="67">
        <v>73</v>
      </c>
      <c r="AD327" s="67">
        <v>30</v>
      </c>
      <c r="AE327" s="70">
        <v>41.0959</v>
      </c>
      <c r="AF327" s="39">
        <v>190</v>
      </c>
      <c r="AG327" s="40">
        <v>128</v>
      </c>
      <c r="AH327" s="41">
        <v>67.368399999999994</v>
      </c>
    </row>
    <row r="328" spans="1:258" x14ac:dyDescent="0.2">
      <c r="A328" s="36" t="s">
        <v>209</v>
      </c>
      <c r="B328" s="39">
        <v>282</v>
      </c>
      <c r="C328" s="67">
        <v>139</v>
      </c>
      <c r="D328" s="70">
        <v>49.290799999999997</v>
      </c>
      <c r="E328" s="75">
        <v>275</v>
      </c>
      <c r="F328" s="75">
        <v>126</v>
      </c>
      <c r="G328" s="70">
        <v>45.818199999999997</v>
      </c>
      <c r="H328" s="39">
        <v>298</v>
      </c>
      <c r="I328" s="67">
        <v>155</v>
      </c>
      <c r="J328" s="70">
        <v>52.013399999999997</v>
      </c>
      <c r="K328" s="67">
        <v>266</v>
      </c>
      <c r="L328" s="67">
        <v>142</v>
      </c>
      <c r="M328" s="70">
        <v>53.383499999999998</v>
      </c>
      <c r="N328" s="39">
        <v>260</v>
      </c>
      <c r="O328" s="67">
        <v>140</v>
      </c>
      <c r="P328" s="70">
        <v>53.846200000000003</v>
      </c>
      <c r="Q328" s="67">
        <v>284</v>
      </c>
      <c r="R328" s="67">
        <v>139</v>
      </c>
      <c r="S328" s="70">
        <v>48.9437</v>
      </c>
      <c r="T328" s="39">
        <v>255</v>
      </c>
      <c r="U328" s="67">
        <v>160</v>
      </c>
      <c r="V328" s="70">
        <v>62.745100000000001</v>
      </c>
      <c r="W328" s="67">
        <v>299</v>
      </c>
      <c r="X328" s="67">
        <v>110</v>
      </c>
      <c r="Y328" s="70">
        <v>36.789299999999997</v>
      </c>
      <c r="Z328" s="39">
        <v>345</v>
      </c>
      <c r="AA328" s="67">
        <v>165</v>
      </c>
      <c r="AB328" s="70">
        <v>47.826099999999997</v>
      </c>
      <c r="AC328" s="67">
        <v>308</v>
      </c>
      <c r="AD328" s="67">
        <v>55</v>
      </c>
      <c r="AE328" s="70">
        <v>17.857099999999999</v>
      </c>
      <c r="AF328" s="39">
        <v>544</v>
      </c>
      <c r="AG328" s="40">
        <v>358</v>
      </c>
      <c r="AH328" s="41">
        <v>65.808800000000005</v>
      </c>
    </row>
    <row r="329" spans="1:258" x14ac:dyDescent="0.2">
      <c r="A329" s="36" t="s">
        <v>210</v>
      </c>
      <c r="B329" s="39">
        <v>40</v>
      </c>
      <c r="C329" s="67">
        <v>26</v>
      </c>
      <c r="D329" s="70">
        <v>65</v>
      </c>
      <c r="E329" s="75">
        <v>33</v>
      </c>
      <c r="F329" s="75">
        <v>9</v>
      </c>
      <c r="G329" s="70">
        <v>27.2727</v>
      </c>
      <c r="H329" s="39">
        <v>34</v>
      </c>
      <c r="I329" s="67">
        <v>23</v>
      </c>
      <c r="J329" s="70">
        <v>67.647099999999995</v>
      </c>
      <c r="K329" s="67">
        <v>45</v>
      </c>
      <c r="L329" s="67">
        <v>16</v>
      </c>
      <c r="M329" s="70">
        <v>35.555599999999998</v>
      </c>
      <c r="N329" s="39">
        <v>35</v>
      </c>
      <c r="O329" s="67">
        <v>24</v>
      </c>
      <c r="P329" s="70">
        <v>68.571399999999997</v>
      </c>
      <c r="Q329" s="67">
        <v>34</v>
      </c>
      <c r="R329" s="67">
        <v>18</v>
      </c>
      <c r="S329" s="70">
        <v>52.941200000000002</v>
      </c>
      <c r="T329" s="39">
        <v>29</v>
      </c>
      <c r="U329" s="67">
        <v>23</v>
      </c>
      <c r="V329" s="70">
        <v>79.310299999999998</v>
      </c>
      <c r="W329" s="67">
        <v>31</v>
      </c>
      <c r="X329" s="67">
        <v>15</v>
      </c>
      <c r="Y329" s="70">
        <v>48.387099999999997</v>
      </c>
      <c r="Z329" s="39">
        <v>34</v>
      </c>
      <c r="AA329" s="67">
        <v>14</v>
      </c>
      <c r="AB329" s="70">
        <v>41.176499999999997</v>
      </c>
      <c r="AC329" s="67">
        <v>28</v>
      </c>
      <c r="AD329" s="67">
        <v>5</v>
      </c>
      <c r="AE329" s="70">
        <v>17.857099999999999</v>
      </c>
      <c r="AF329" s="39">
        <v>69</v>
      </c>
      <c r="AG329" s="40">
        <v>37</v>
      </c>
      <c r="AH329" s="41">
        <v>53.623199999999997</v>
      </c>
    </row>
    <row r="330" spans="1:258" x14ac:dyDescent="0.2">
      <c r="A330" s="36" t="s">
        <v>211</v>
      </c>
      <c r="B330" s="39">
        <v>166</v>
      </c>
      <c r="C330" s="67">
        <v>54</v>
      </c>
      <c r="D330" s="70">
        <v>32.530099999999997</v>
      </c>
      <c r="E330" s="75">
        <v>179</v>
      </c>
      <c r="F330" s="75">
        <v>45</v>
      </c>
      <c r="G330" s="70">
        <v>25.139700000000001</v>
      </c>
      <c r="H330" s="39">
        <v>172</v>
      </c>
      <c r="I330" s="67">
        <v>50</v>
      </c>
      <c r="J330" s="70">
        <v>29.069800000000001</v>
      </c>
      <c r="K330" s="67">
        <v>146</v>
      </c>
      <c r="L330" s="67">
        <v>35</v>
      </c>
      <c r="M330" s="70">
        <v>23.9726</v>
      </c>
      <c r="N330" s="39">
        <v>157</v>
      </c>
      <c r="O330" s="67">
        <v>51</v>
      </c>
      <c r="P330" s="70">
        <v>32.484099999999998</v>
      </c>
      <c r="Q330" s="67">
        <v>156</v>
      </c>
      <c r="R330" s="67">
        <v>48</v>
      </c>
      <c r="S330" s="70">
        <v>30.769200000000001</v>
      </c>
      <c r="T330" s="39">
        <v>154</v>
      </c>
      <c r="U330" s="67">
        <v>63</v>
      </c>
      <c r="V330" s="70">
        <v>40.909100000000002</v>
      </c>
      <c r="W330" s="67">
        <v>166</v>
      </c>
      <c r="X330" s="67">
        <v>39</v>
      </c>
      <c r="Y330" s="70">
        <v>23.494</v>
      </c>
      <c r="Z330" s="39">
        <v>152</v>
      </c>
      <c r="AA330" s="67">
        <v>46</v>
      </c>
      <c r="AB330" s="70">
        <v>30.263200000000001</v>
      </c>
      <c r="AC330" s="67">
        <v>143</v>
      </c>
      <c r="AD330" s="67">
        <v>33</v>
      </c>
      <c r="AE330" s="70">
        <v>23.076899999999998</v>
      </c>
      <c r="AF330" s="39">
        <v>313</v>
      </c>
      <c r="AG330" s="40">
        <v>137</v>
      </c>
      <c r="AH330" s="41">
        <v>43.77</v>
      </c>
    </row>
    <row r="331" spans="1:258" x14ac:dyDescent="0.2">
      <c r="A331" s="36" t="s">
        <v>212</v>
      </c>
      <c r="B331" s="39">
        <v>144</v>
      </c>
      <c r="C331" s="67">
        <v>93</v>
      </c>
      <c r="D331" s="70">
        <v>64.583299999999994</v>
      </c>
      <c r="E331" s="75">
        <v>163</v>
      </c>
      <c r="F331" s="75">
        <v>92</v>
      </c>
      <c r="G331" s="70">
        <v>56.441699999999997</v>
      </c>
      <c r="H331" s="39">
        <v>154</v>
      </c>
      <c r="I331" s="67">
        <v>94</v>
      </c>
      <c r="J331" s="70">
        <v>61.039000000000001</v>
      </c>
      <c r="K331" s="67">
        <v>161</v>
      </c>
      <c r="L331" s="67">
        <v>79</v>
      </c>
      <c r="M331" s="70">
        <v>49.068300000000001</v>
      </c>
      <c r="N331" s="39">
        <v>163</v>
      </c>
      <c r="O331" s="67">
        <v>104</v>
      </c>
      <c r="P331" s="70">
        <v>63.803699999999999</v>
      </c>
      <c r="Q331" s="67">
        <v>192</v>
      </c>
      <c r="R331" s="67">
        <v>86</v>
      </c>
      <c r="S331" s="70">
        <v>44.791699999999999</v>
      </c>
      <c r="T331" s="39">
        <v>165</v>
      </c>
      <c r="U331" s="67">
        <v>106</v>
      </c>
      <c r="V331" s="70">
        <v>64.242400000000004</v>
      </c>
      <c r="W331" s="67">
        <v>202</v>
      </c>
      <c r="X331" s="67">
        <v>93</v>
      </c>
      <c r="Y331" s="70">
        <v>46.0396</v>
      </c>
      <c r="Z331" s="39">
        <v>137</v>
      </c>
      <c r="AA331" s="67">
        <v>79</v>
      </c>
      <c r="AB331" s="70">
        <v>57.664200000000001</v>
      </c>
      <c r="AC331" s="67">
        <v>176</v>
      </c>
      <c r="AD331" s="67">
        <v>57</v>
      </c>
      <c r="AE331" s="70">
        <v>32.386400000000002</v>
      </c>
      <c r="AF331" s="39">
        <v>355</v>
      </c>
      <c r="AG331" s="40">
        <v>230</v>
      </c>
      <c r="AH331" s="41">
        <v>64.788700000000006</v>
      </c>
    </row>
    <row r="332" spans="1:258" x14ac:dyDescent="0.2">
      <c r="A332" s="36" t="s">
        <v>213</v>
      </c>
      <c r="B332" s="39">
        <v>91</v>
      </c>
      <c r="C332" s="67">
        <v>54</v>
      </c>
      <c r="D332" s="70">
        <v>59.340699999999998</v>
      </c>
      <c r="E332" s="75">
        <v>98</v>
      </c>
      <c r="F332" s="75">
        <v>48</v>
      </c>
      <c r="G332" s="70">
        <v>48.979599999999998</v>
      </c>
      <c r="H332" s="39">
        <v>77</v>
      </c>
      <c r="I332" s="67">
        <v>46</v>
      </c>
      <c r="J332" s="70">
        <v>59.740299999999998</v>
      </c>
      <c r="K332" s="67">
        <v>98</v>
      </c>
      <c r="L332" s="67">
        <v>57</v>
      </c>
      <c r="M332" s="70">
        <v>58.1633</v>
      </c>
      <c r="N332" s="39">
        <v>115</v>
      </c>
      <c r="O332" s="67">
        <v>79</v>
      </c>
      <c r="P332" s="70">
        <v>68.695700000000002</v>
      </c>
      <c r="Q332" s="67">
        <v>111</v>
      </c>
      <c r="R332" s="67">
        <v>54</v>
      </c>
      <c r="S332" s="70">
        <v>48.648600000000002</v>
      </c>
      <c r="T332" s="39">
        <v>102</v>
      </c>
      <c r="U332" s="67">
        <v>68</v>
      </c>
      <c r="V332" s="70">
        <v>66.666700000000006</v>
      </c>
      <c r="W332" s="67">
        <v>121</v>
      </c>
      <c r="X332" s="67">
        <v>64</v>
      </c>
      <c r="Y332" s="70">
        <v>52.892600000000002</v>
      </c>
      <c r="Z332" s="39">
        <v>93</v>
      </c>
      <c r="AA332" s="67">
        <v>58</v>
      </c>
      <c r="AB332" s="70">
        <v>62.365600000000001</v>
      </c>
      <c r="AC332" s="67">
        <v>104</v>
      </c>
      <c r="AD332" s="67">
        <v>35</v>
      </c>
      <c r="AE332" s="70">
        <v>33.653799999999997</v>
      </c>
      <c r="AF332" s="39">
        <v>226</v>
      </c>
      <c r="AG332" s="40">
        <v>127</v>
      </c>
      <c r="AH332" s="41">
        <v>56.194699999999997</v>
      </c>
    </row>
    <row r="333" spans="1:258" x14ac:dyDescent="0.2">
      <c r="A333" s="36" t="s">
        <v>214</v>
      </c>
      <c r="B333" s="39">
        <v>279</v>
      </c>
      <c r="C333" s="67">
        <v>166</v>
      </c>
      <c r="D333" s="70">
        <v>59.498199999999997</v>
      </c>
      <c r="E333" s="75">
        <v>269</v>
      </c>
      <c r="F333" s="75">
        <v>146</v>
      </c>
      <c r="G333" s="70">
        <v>54.275100000000002</v>
      </c>
      <c r="H333" s="39">
        <v>247</v>
      </c>
      <c r="I333" s="67">
        <v>147</v>
      </c>
      <c r="J333" s="70">
        <v>59.514200000000002</v>
      </c>
      <c r="K333" s="67">
        <v>269</v>
      </c>
      <c r="L333" s="67">
        <v>139</v>
      </c>
      <c r="M333" s="70">
        <v>51.672899999999998</v>
      </c>
      <c r="N333" s="39">
        <v>267</v>
      </c>
      <c r="O333" s="67">
        <v>176</v>
      </c>
      <c r="P333" s="70">
        <v>65.917599999999993</v>
      </c>
      <c r="Q333" s="67">
        <v>303</v>
      </c>
      <c r="R333" s="67">
        <v>144</v>
      </c>
      <c r="S333" s="70">
        <v>47.524799999999999</v>
      </c>
      <c r="T333" s="39">
        <v>233</v>
      </c>
      <c r="U333" s="67">
        <v>146</v>
      </c>
      <c r="V333" s="70">
        <v>62.660899999999998</v>
      </c>
      <c r="W333" s="67">
        <v>311</v>
      </c>
      <c r="X333" s="67">
        <v>143</v>
      </c>
      <c r="Y333" s="70">
        <v>45.980699999999999</v>
      </c>
      <c r="Z333" s="39">
        <v>221</v>
      </c>
      <c r="AA333" s="67">
        <v>134</v>
      </c>
      <c r="AB333" s="70">
        <v>60.633499999999998</v>
      </c>
      <c r="AC333" s="67">
        <v>253</v>
      </c>
      <c r="AD333" s="67">
        <v>79</v>
      </c>
      <c r="AE333" s="70">
        <v>31.225300000000001</v>
      </c>
      <c r="AF333" s="39">
        <v>570</v>
      </c>
      <c r="AG333" s="40">
        <v>383</v>
      </c>
      <c r="AH333" s="41">
        <v>67.192999999999998</v>
      </c>
    </row>
    <row r="334" spans="1:258" x14ac:dyDescent="0.2">
      <c r="A334" s="36" t="s">
        <v>215</v>
      </c>
      <c r="B334" s="39">
        <v>197</v>
      </c>
      <c r="C334" s="67">
        <v>73</v>
      </c>
      <c r="D334" s="70">
        <v>37.055799999999998</v>
      </c>
      <c r="E334" s="75">
        <v>151</v>
      </c>
      <c r="F334" s="75">
        <v>60</v>
      </c>
      <c r="G334" s="70">
        <v>39.735100000000003</v>
      </c>
      <c r="H334" s="39">
        <v>156</v>
      </c>
      <c r="I334" s="67">
        <v>62</v>
      </c>
      <c r="J334" s="70">
        <v>39.743600000000001</v>
      </c>
      <c r="K334" s="67">
        <v>179</v>
      </c>
      <c r="L334" s="67">
        <v>79</v>
      </c>
      <c r="M334" s="70">
        <v>44.134099999999997</v>
      </c>
      <c r="N334" s="39">
        <v>180</v>
      </c>
      <c r="O334" s="67">
        <v>82</v>
      </c>
      <c r="P334" s="70">
        <v>45.555599999999998</v>
      </c>
      <c r="Q334" s="67">
        <v>168</v>
      </c>
      <c r="R334" s="67">
        <v>52</v>
      </c>
      <c r="S334" s="70">
        <v>30.952400000000001</v>
      </c>
      <c r="T334" s="39">
        <v>161</v>
      </c>
      <c r="U334" s="67">
        <v>71</v>
      </c>
      <c r="V334" s="70">
        <v>44.099400000000003</v>
      </c>
      <c r="W334" s="67">
        <v>141</v>
      </c>
      <c r="X334" s="67">
        <v>40</v>
      </c>
      <c r="Y334" s="70">
        <v>28.3688</v>
      </c>
      <c r="Z334" s="39">
        <v>144</v>
      </c>
      <c r="AA334" s="67">
        <v>53</v>
      </c>
      <c r="AB334" s="70">
        <v>36.805599999999998</v>
      </c>
      <c r="AC334" s="67">
        <v>140</v>
      </c>
      <c r="AD334" s="67">
        <v>30</v>
      </c>
      <c r="AE334" s="70">
        <v>21.428599999999999</v>
      </c>
      <c r="AF334" s="39">
        <v>348</v>
      </c>
      <c r="AG334" s="40">
        <v>174</v>
      </c>
      <c r="AH334" s="41">
        <v>50</v>
      </c>
    </row>
    <row r="335" spans="1:258" x14ac:dyDescent="0.2">
      <c r="A335" s="36" t="s">
        <v>216</v>
      </c>
      <c r="B335" s="39">
        <v>119</v>
      </c>
      <c r="C335" s="67">
        <v>60</v>
      </c>
      <c r="D335" s="70">
        <v>50.420200000000001</v>
      </c>
      <c r="E335" s="75">
        <v>110</v>
      </c>
      <c r="F335" s="75">
        <v>38</v>
      </c>
      <c r="G335" s="70">
        <v>34.545499999999997</v>
      </c>
      <c r="H335" s="39">
        <v>114</v>
      </c>
      <c r="I335" s="67">
        <v>56</v>
      </c>
      <c r="J335" s="70">
        <v>49.122799999999998</v>
      </c>
      <c r="K335" s="67">
        <v>107</v>
      </c>
      <c r="L335" s="67">
        <v>46</v>
      </c>
      <c r="M335" s="70">
        <v>42.990699999999997</v>
      </c>
      <c r="N335" s="39">
        <v>106</v>
      </c>
      <c r="O335" s="67">
        <v>69</v>
      </c>
      <c r="P335" s="70">
        <v>65.094300000000004</v>
      </c>
      <c r="Q335" s="67">
        <v>118</v>
      </c>
      <c r="R335" s="67">
        <v>41</v>
      </c>
      <c r="S335" s="70">
        <v>34.745800000000003</v>
      </c>
      <c r="T335" s="39">
        <v>96</v>
      </c>
      <c r="U335" s="67">
        <v>52</v>
      </c>
      <c r="V335" s="70">
        <v>54.166699999999999</v>
      </c>
      <c r="W335" s="67">
        <v>107</v>
      </c>
      <c r="X335" s="67">
        <v>45</v>
      </c>
      <c r="Y335" s="70">
        <v>42.056100000000001</v>
      </c>
      <c r="Z335" s="39">
        <v>103</v>
      </c>
      <c r="AA335" s="67">
        <v>45</v>
      </c>
      <c r="AB335" s="70">
        <v>43.689300000000003</v>
      </c>
      <c r="AC335" s="67">
        <v>94</v>
      </c>
      <c r="AD335" s="67">
        <v>27</v>
      </c>
      <c r="AE335" s="70">
        <v>28.723400000000002</v>
      </c>
      <c r="AF335" s="39">
        <v>224</v>
      </c>
      <c r="AG335" s="40">
        <v>139</v>
      </c>
      <c r="AH335" s="41">
        <v>62.053600000000003</v>
      </c>
    </row>
    <row r="336" spans="1:258" x14ac:dyDescent="0.2">
      <c r="A336" s="36" t="s">
        <v>217</v>
      </c>
      <c r="B336" s="39">
        <v>221</v>
      </c>
      <c r="C336" s="67">
        <v>123</v>
      </c>
      <c r="D336" s="70">
        <v>55.656100000000002</v>
      </c>
      <c r="E336" s="75">
        <v>241</v>
      </c>
      <c r="F336" s="75">
        <v>122</v>
      </c>
      <c r="G336" s="70">
        <v>50.622399999999999</v>
      </c>
      <c r="H336" s="39">
        <v>228</v>
      </c>
      <c r="I336" s="67">
        <v>117</v>
      </c>
      <c r="J336" s="70">
        <v>51.315800000000003</v>
      </c>
      <c r="K336" s="67">
        <v>235</v>
      </c>
      <c r="L336" s="67">
        <v>101</v>
      </c>
      <c r="M336" s="70">
        <v>42.978700000000003</v>
      </c>
      <c r="N336" s="39">
        <v>245</v>
      </c>
      <c r="O336" s="67">
        <v>138</v>
      </c>
      <c r="P336" s="70">
        <v>56.326500000000003</v>
      </c>
      <c r="Q336" s="67">
        <v>237</v>
      </c>
      <c r="R336" s="67">
        <v>105</v>
      </c>
      <c r="S336" s="70">
        <v>44.303800000000003</v>
      </c>
      <c r="T336" s="39">
        <v>241</v>
      </c>
      <c r="U336" s="67">
        <v>156</v>
      </c>
      <c r="V336" s="70">
        <v>64.7303</v>
      </c>
      <c r="W336" s="67">
        <v>255</v>
      </c>
      <c r="X336" s="67">
        <v>114</v>
      </c>
      <c r="Y336" s="70">
        <v>44.7059</v>
      </c>
      <c r="Z336" s="39">
        <v>240</v>
      </c>
      <c r="AA336" s="67">
        <v>135</v>
      </c>
      <c r="AB336" s="70">
        <v>56.25</v>
      </c>
      <c r="AC336" s="67">
        <v>243</v>
      </c>
      <c r="AD336" s="67">
        <v>66</v>
      </c>
      <c r="AE336" s="70">
        <v>27.160499999999999</v>
      </c>
      <c r="AF336" s="39">
        <v>482</v>
      </c>
      <c r="AG336" s="40">
        <v>273</v>
      </c>
      <c r="AH336" s="41">
        <v>56.639000000000003</v>
      </c>
    </row>
    <row r="337" spans="1:258" ht="13.5" thickBot="1" x14ac:dyDescent="0.25">
      <c r="A337" s="43" t="s">
        <v>296</v>
      </c>
      <c r="B337" s="68">
        <f>SUM(B324:B336)</f>
        <v>2046</v>
      </c>
      <c r="C337" s="68">
        <f>SUM(C324:C336)</f>
        <v>1068</v>
      </c>
      <c r="D337" s="71">
        <f>(C337/B337)*100</f>
        <v>52.199413489736067</v>
      </c>
      <c r="E337" s="68">
        <f>SUM(E324:E336)</f>
        <v>2068</v>
      </c>
      <c r="F337" s="68">
        <f>SUM(F324:F336)</f>
        <v>945</v>
      </c>
      <c r="G337" s="71">
        <f>(F337/E337)*100</f>
        <v>45.696324951644101</v>
      </c>
      <c r="H337" s="68">
        <f>SUM(H324:H336)</f>
        <v>2050</v>
      </c>
      <c r="I337" s="68">
        <f>SUM(I324:I336)</f>
        <v>1115</v>
      </c>
      <c r="J337" s="71">
        <f>(I337/H337)*100</f>
        <v>54.390243902439025</v>
      </c>
      <c r="K337" s="68">
        <f>SUM(K324:K336)</f>
        <v>2125</v>
      </c>
      <c r="L337" s="68">
        <f>SUM(L324:L336)</f>
        <v>1022</v>
      </c>
      <c r="M337" s="71">
        <f>(L337/K337)*100</f>
        <v>48.094117647058823</v>
      </c>
      <c r="N337" s="68">
        <f>SUM(N324:N336)</f>
        <v>2149</v>
      </c>
      <c r="O337" s="68">
        <f>SUM(O324:O336)</f>
        <v>1259</v>
      </c>
      <c r="P337" s="71">
        <f>(O337/N337)*100</f>
        <v>58.585388552815267</v>
      </c>
      <c r="Q337" s="68">
        <f>SUM(Q324:Q336)</f>
        <v>2207</v>
      </c>
      <c r="R337" s="68">
        <f>SUM(R324:R336)</f>
        <v>999</v>
      </c>
      <c r="S337" s="71">
        <f>(R337/Q337)*100</f>
        <v>45.265065700045312</v>
      </c>
      <c r="T337" s="68">
        <f>SUM(T324:T336)</f>
        <v>1941</v>
      </c>
      <c r="U337" s="68">
        <f>SUM(U324:U336)</f>
        <v>1223</v>
      </c>
      <c r="V337" s="71">
        <f>(U337/T337)*100</f>
        <v>63.008758371973208</v>
      </c>
      <c r="W337" s="68">
        <f>SUM(W324:W336)</f>
        <v>2215</v>
      </c>
      <c r="X337" s="68">
        <f>SUM(X324:X336)</f>
        <v>951</v>
      </c>
      <c r="Y337" s="71">
        <f>(X337/W337)*100</f>
        <v>42.934537246049658</v>
      </c>
      <c r="Z337" s="68">
        <f>SUM(Z324:Z336)</f>
        <v>1967</v>
      </c>
      <c r="AA337" s="68">
        <f>SUM(AA324:AA336)</f>
        <v>1047</v>
      </c>
      <c r="AB337" s="71">
        <f>(AA337/Z337)*100</f>
        <v>53.228266395526177</v>
      </c>
      <c r="AC337" s="68">
        <f>SUM(AC324:AC336)</f>
        <v>2036</v>
      </c>
      <c r="AD337" s="68">
        <f>SUM(AD324:AD336)</f>
        <v>567</v>
      </c>
      <c r="AE337" s="71">
        <f>(AD337/AC337)*100</f>
        <v>27.848722986247544</v>
      </c>
      <c r="AF337" s="44">
        <f>SUM(AF324:AF336)</f>
        <v>4356</v>
      </c>
      <c r="AG337" s="44">
        <f>SUM(AG324:AG336)</f>
        <v>2600</v>
      </c>
      <c r="AH337" s="45">
        <f>(AG337/AF337)*100</f>
        <v>59.687786960514231</v>
      </c>
    </row>
    <row r="338" spans="1:258" s="30" customFormat="1" ht="25.5" customHeight="1" thickTop="1" x14ac:dyDescent="0.2">
      <c r="A338" s="110" t="s">
        <v>295</v>
      </c>
      <c r="B338" s="118" t="s">
        <v>433</v>
      </c>
      <c r="C338" s="120" t="s">
        <v>434</v>
      </c>
      <c r="D338" s="121"/>
      <c r="E338" s="118" t="s">
        <v>435</v>
      </c>
      <c r="F338" s="120" t="s">
        <v>436</v>
      </c>
      <c r="G338" s="121"/>
      <c r="H338" s="118" t="s">
        <v>439</v>
      </c>
      <c r="I338" s="120" t="s">
        <v>440</v>
      </c>
      <c r="J338" s="121"/>
      <c r="K338" s="118" t="s">
        <v>441</v>
      </c>
      <c r="L338" s="120" t="s">
        <v>442</v>
      </c>
      <c r="M338" s="121"/>
      <c r="N338" s="118" t="s">
        <v>444</v>
      </c>
      <c r="O338" s="120" t="s">
        <v>443</v>
      </c>
      <c r="P338" s="121"/>
      <c r="Q338" s="118" t="s">
        <v>449</v>
      </c>
      <c r="R338" s="120" t="s">
        <v>450</v>
      </c>
      <c r="S338" s="121"/>
      <c r="T338" s="118" t="s">
        <v>451</v>
      </c>
      <c r="U338" s="120" t="s">
        <v>452</v>
      </c>
      <c r="V338" s="121"/>
      <c r="W338" s="118" t="s">
        <v>445</v>
      </c>
      <c r="X338" s="120" t="s">
        <v>446</v>
      </c>
      <c r="Y338" s="121"/>
      <c r="Z338" s="132" t="s">
        <v>447</v>
      </c>
      <c r="AA338" s="120" t="s">
        <v>448</v>
      </c>
      <c r="AB338" s="121"/>
      <c r="AC338" s="132" t="s">
        <v>453</v>
      </c>
      <c r="AD338" s="120" t="s">
        <v>454</v>
      </c>
      <c r="AE338" s="121"/>
      <c r="AF338" s="117" t="s">
        <v>430</v>
      </c>
      <c r="AG338" s="105" t="s">
        <v>431</v>
      </c>
      <c r="AH338" s="114"/>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c r="IQ338" s="29"/>
      <c r="IR338" s="29"/>
      <c r="IS338" s="29"/>
      <c r="IT338" s="29"/>
      <c r="IU338" s="29"/>
      <c r="IV338" s="29"/>
      <c r="IW338" s="29"/>
      <c r="IX338" s="29"/>
    </row>
    <row r="339" spans="1:258" s="34" customFormat="1" ht="25.5" customHeight="1" x14ac:dyDescent="0.2">
      <c r="A339" s="111"/>
      <c r="B339" s="119"/>
      <c r="C339" s="63" t="s">
        <v>401</v>
      </c>
      <c r="D339" s="64" t="s">
        <v>294</v>
      </c>
      <c r="E339" s="119"/>
      <c r="F339" s="63" t="s">
        <v>401</v>
      </c>
      <c r="G339" s="64" t="s">
        <v>294</v>
      </c>
      <c r="H339" s="119"/>
      <c r="I339" s="63" t="s">
        <v>401</v>
      </c>
      <c r="J339" s="64" t="s">
        <v>294</v>
      </c>
      <c r="K339" s="119"/>
      <c r="L339" s="63" t="s">
        <v>401</v>
      </c>
      <c r="M339" s="64" t="s">
        <v>294</v>
      </c>
      <c r="N339" s="119"/>
      <c r="O339" s="63" t="s">
        <v>401</v>
      </c>
      <c r="P339" s="64" t="s">
        <v>294</v>
      </c>
      <c r="Q339" s="119"/>
      <c r="R339" s="63" t="s">
        <v>401</v>
      </c>
      <c r="S339" s="64" t="s">
        <v>294</v>
      </c>
      <c r="T339" s="119"/>
      <c r="U339" s="63" t="s">
        <v>401</v>
      </c>
      <c r="V339" s="64" t="s">
        <v>294</v>
      </c>
      <c r="W339" s="119"/>
      <c r="X339" s="63" t="s">
        <v>401</v>
      </c>
      <c r="Y339" s="64" t="s">
        <v>294</v>
      </c>
      <c r="Z339" s="125"/>
      <c r="AA339" s="63" t="s">
        <v>401</v>
      </c>
      <c r="AB339" s="64" t="s">
        <v>294</v>
      </c>
      <c r="AC339" s="125"/>
      <c r="AD339" s="63" t="s">
        <v>401</v>
      </c>
      <c r="AE339" s="64" t="s">
        <v>294</v>
      </c>
      <c r="AF339" s="116"/>
      <c r="AG339" s="57" t="s">
        <v>401</v>
      </c>
      <c r="AH339" s="33" t="s">
        <v>294</v>
      </c>
    </row>
    <row r="340" spans="1:258" ht="18" x14ac:dyDescent="0.25">
      <c r="A340" s="35" t="s">
        <v>328</v>
      </c>
      <c r="B340" s="65"/>
      <c r="C340" s="65"/>
      <c r="D340" s="69"/>
      <c r="E340" s="69"/>
      <c r="F340" s="69"/>
      <c r="G340" s="69"/>
      <c r="H340" s="65"/>
      <c r="I340" s="65"/>
      <c r="J340" s="69"/>
      <c r="K340" s="69"/>
      <c r="L340" s="69"/>
      <c r="M340" s="69"/>
      <c r="N340" s="65"/>
      <c r="O340" s="65"/>
      <c r="P340" s="69"/>
      <c r="Q340" s="69"/>
      <c r="R340" s="69"/>
      <c r="S340" s="69"/>
      <c r="T340" s="65"/>
      <c r="U340" s="65"/>
      <c r="V340" s="69"/>
      <c r="W340" s="69"/>
      <c r="X340" s="69"/>
      <c r="Y340" s="69"/>
      <c r="Z340" s="65"/>
      <c r="AA340" s="65"/>
      <c r="AB340" s="69"/>
      <c r="AC340" s="69"/>
      <c r="AD340" s="69"/>
      <c r="AE340" s="69"/>
      <c r="AF340" s="36"/>
      <c r="AG340" s="36"/>
      <c r="AH340" s="37"/>
    </row>
    <row r="341" spans="1:258" ht="12.75" customHeight="1" x14ac:dyDescent="0.2">
      <c r="A341" s="36" t="s">
        <v>369</v>
      </c>
      <c r="B341" s="39">
        <v>308</v>
      </c>
      <c r="C341" s="67">
        <v>169</v>
      </c>
      <c r="D341" s="70">
        <v>54.870100000000001</v>
      </c>
      <c r="E341" s="75">
        <v>331</v>
      </c>
      <c r="F341" s="75">
        <v>160</v>
      </c>
      <c r="G341" s="70">
        <v>48.3384</v>
      </c>
      <c r="H341" s="39">
        <v>343</v>
      </c>
      <c r="I341" s="67">
        <v>174</v>
      </c>
      <c r="J341" s="70">
        <v>50.728900000000003</v>
      </c>
      <c r="K341" s="67">
        <v>365</v>
      </c>
      <c r="L341" s="67">
        <v>183</v>
      </c>
      <c r="M341" s="70">
        <v>50.137</v>
      </c>
      <c r="N341" s="39">
        <v>367</v>
      </c>
      <c r="O341" s="67">
        <v>211</v>
      </c>
      <c r="P341" s="70">
        <v>57.493200000000002</v>
      </c>
      <c r="Q341" s="67">
        <v>418</v>
      </c>
      <c r="R341" s="67">
        <v>209</v>
      </c>
      <c r="S341" s="70">
        <v>50</v>
      </c>
      <c r="T341" s="39">
        <v>324</v>
      </c>
      <c r="U341" s="67">
        <v>173</v>
      </c>
      <c r="V341" s="70">
        <v>53.395099999999999</v>
      </c>
      <c r="W341" s="67">
        <v>386</v>
      </c>
      <c r="X341" s="67">
        <v>160</v>
      </c>
      <c r="Y341" s="70">
        <v>41.450800000000001</v>
      </c>
      <c r="Z341" s="39">
        <v>296</v>
      </c>
      <c r="AA341" s="67">
        <v>160</v>
      </c>
      <c r="AB341" s="70">
        <v>54.054099999999998</v>
      </c>
      <c r="AC341" s="67">
        <v>363</v>
      </c>
      <c r="AD341" s="67">
        <v>117</v>
      </c>
      <c r="AE341" s="70">
        <v>32.231400000000001</v>
      </c>
      <c r="AF341" s="39">
        <v>785</v>
      </c>
      <c r="AG341" s="40">
        <v>514</v>
      </c>
      <c r="AH341" s="41">
        <v>65.477699999999999</v>
      </c>
    </row>
    <row r="342" spans="1:258" ht="12.75" customHeight="1" x14ac:dyDescent="0.2">
      <c r="A342" s="36" t="s">
        <v>218</v>
      </c>
      <c r="B342" s="39">
        <v>44</v>
      </c>
      <c r="C342" s="67">
        <v>36</v>
      </c>
      <c r="D342" s="70">
        <v>81.818200000000004</v>
      </c>
      <c r="E342" s="75">
        <v>50</v>
      </c>
      <c r="F342" s="75">
        <v>35</v>
      </c>
      <c r="G342" s="70">
        <v>70</v>
      </c>
      <c r="H342" s="39">
        <v>50</v>
      </c>
      <c r="I342" s="67">
        <v>39</v>
      </c>
      <c r="J342" s="70">
        <v>78</v>
      </c>
      <c r="K342" s="67">
        <v>62</v>
      </c>
      <c r="L342" s="67">
        <v>47</v>
      </c>
      <c r="M342" s="70">
        <v>75.8065</v>
      </c>
      <c r="N342" s="39">
        <v>43</v>
      </c>
      <c r="O342" s="67">
        <v>38</v>
      </c>
      <c r="P342" s="70">
        <v>88.372100000000003</v>
      </c>
      <c r="Q342" s="67">
        <v>57</v>
      </c>
      <c r="R342" s="67">
        <v>42</v>
      </c>
      <c r="S342" s="70">
        <v>73.684200000000004</v>
      </c>
      <c r="T342" s="39">
        <v>38</v>
      </c>
      <c r="U342" s="67">
        <v>33</v>
      </c>
      <c r="V342" s="70">
        <v>86.842100000000002</v>
      </c>
      <c r="W342" s="67">
        <v>61</v>
      </c>
      <c r="X342" s="67">
        <v>42</v>
      </c>
      <c r="Y342" s="70">
        <v>68.852500000000006</v>
      </c>
      <c r="Z342" s="39">
        <v>54</v>
      </c>
      <c r="AA342" s="67">
        <v>46</v>
      </c>
      <c r="AB342" s="70">
        <v>85.185199999999995</v>
      </c>
      <c r="AC342" s="67">
        <v>53</v>
      </c>
      <c r="AD342" s="67">
        <v>32</v>
      </c>
      <c r="AE342" s="70">
        <v>60.377400000000002</v>
      </c>
      <c r="AF342" s="39">
        <v>100</v>
      </c>
      <c r="AG342" s="40">
        <v>83</v>
      </c>
      <c r="AH342" s="41">
        <v>83</v>
      </c>
    </row>
    <row r="343" spans="1:258" ht="12.75" customHeight="1" x14ac:dyDescent="0.2">
      <c r="A343" s="36" t="s">
        <v>220</v>
      </c>
      <c r="B343" s="39">
        <v>25</v>
      </c>
      <c r="C343" s="67">
        <v>19</v>
      </c>
      <c r="D343" s="70">
        <v>76</v>
      </c>
      <c r="E343" s="75">
        <v>34</v>
      </c>
      <c r="F343" s="75">
        <v>25</v>
      </c>
      <c r="G343" s="70">
        <v>73.529399999999995</v>
      </c>
      <c r="H343" s="39">
        <v>41</v>
      </c>
      <c r="I343" s="67">
        <v>27</v>
      </c>
      <c r="J343" s="70">
        <v>65.853700000000003</v>
      </c>
      <c r="K343" s="67">
        <v>31</v>
      </c>
      <c r="L343" s="67">
        <v>24</v>
      </c>
      <c r="M343" s="70">
        <v>77.419399999999996</v>
      </c>
      <c r="N343" s="39">
        <v>35</v>
      </c>
      <c r="O343" s="67">
        <v>27</v>
      </c>
      <c r="P343" s="70">
        <v>77.142899999999997</v>
      </c>
      <c r="Q343" s="67">
        <v>32</v>
      </c>
      <c r="R343" s="67">
        <v>27</v>
      </c>
      <c r="S343" s="70">
        <v>84.375</v>
      </c>
      <c r="T343" s="39">
        <v>33</v>
      </c>
      <c r="U343" s="67">
        <v>29</v>
      </c>
      <c r="V343" s="70">
        <v>87.878799999999998</v>
      </c>
      <c r="W343" s="67">
        <v>37</v>
      </c>
      <c r="X343" s="67">
        <v>20</v>
      </c>
      <c r="Y343" s="70">
        <v>54.054099999999998</v>
      </c>
      <c r="Z343" s="39">
        <v>32</v>
      </c>
      <c r="AA343" s="67">
        <v>27</v>
      </c>
      <c r="AB343" s="70">
        <v>84.375</v>
      </c>
      <c r="AC343" s="67">
        <v>45</v>
      </c>
      <c r="AD343" s="67">
        <v>19</v>
      </c>
      <c r="AE343" s="70">
        <v>42.222200000000001</v>
      </c>
      <c r="AF343" s="39">
        <v>67</v>
      </c>
      <c r="AG343" s="40">
        <v>56</v>
      </c>
      <c r="AH343" s="41">
        <v>83.582099999999997</v>
      </c>
    </row>
    <row r="344" spans="1:258" ht="12.75" customHeight="1" x14ac:dyDescent="0.2">
      <c r="A344" s="36" t="s">
        <v>222</v>
      </c>
      <c r="B344" s="39">
        <v>313</v>
      </c>
      <c r="C344" s="67">
        <v>181</v>
      </c>
      <c r="D344" s="70">
        <v>57.827500000000001</v>
      </c>
      <c r="E344" s="75">
        <v>377</v>
      </c>
      <c r="F344" s="75">
        <v>221</v>
      </c>
      <c r="G344" s="70">
        <v>58.620699999999999</v>
      </c>
      <c r="H344" s="39">
        <v>345</v>
      </c>
      <c r="I344" s="67">
        <v>226</v>
      </c>
      <c r="J344" s="70">
        <v>65.507199999999997</v>
      </c>
      <c r="K344" s="67">
        <v>385</v>
      </c>
      <c r="L344" s="67">
        <v>218</v>
      </c>
      <c r="M344" s="70">
        <v>56.623399999999997</v>
      </c>
      <c r="N344" s="39">
        <v>383</v>
      </c>
      <c r="O344" s="67">
        <v>258</v>
      </c>
      <c r="P344" s="70">
        <v>67.362899999999996</v>
      </c>
      <c r="Q344" s="67">
        <v>403</v>
      </c>
      <c r="R344" s="67">
        <v>233</v>
      </c>
      <c r="S344" s="70">
        <v>57.816400000000002</v>
      </c>
      <c r="T344" s="39">
        <v>377</v>
      </c>
      <c r="U344" s="67">
        <v>265</v>
      </c>
      <c r="V344" s="70">
        <v>70.291799999999995</v>
      </c>
      <c r="W344" s="67">
        <v>388</v>
      </c>
      <c r="X344" s="67">
        <v>191</v>
      </c>
      <c r="Y344" s="70">
        <v>49.226799999999997</v>
      </c>
      <c r="Z344" s="39">
        <v>360</v>
      </c>
      <c r="AA344" s="67">
        <v>209</v>
      </c>
      <c r="AB344" s="70">
        <v>58.055599999999998</v>
      </c>
      <c r="AC344" s="67">
        <v>382</v>
      </c>
      <c r="AD344" s="67">
        <v>140</v>
      </c>
      <c r="AE344" s="70">
        <v>36.6492</v>
      </c>
      <c r="AF344" s="39">
        <v>786</v>
      </c>
      <c r="AG344" s="40">
        <v>554</v>
      </c>
      <c r="AH344" s="41">
        <v>70.483500000000006</v>
      </c>
    </row>
    <row r="345" spans="1:258" ht="12.75" customHeight="1" x14ac:dyDescent="0.2">
      <c r="A345" s="36" t="s">
        <v>228</v>
      </c>
      <c r="B345" s="39">
        <v>974</v>
      </c>
      <c r="C345" s="67">
        <v>658</v>
      </c>
      <c r="D345" s="70">
        <v>67.5565</v>
      </c>
      <c r="E345" s="75">
        <v>948</v>
      </c>
      <c r="F345" s="75">
        <v>575</v>
      </c>
      <c r="G345" s="70">
        <v>60.654000000000003</v>
      </c>
      <c r="H345" s="39">
        <v>966</v>
      </c>
      <c r="I345" s="67">
        <v>677</v>
      </c>
      <c r="J345" s="70">
        <v>70.082800000000006</v>
      </c>
      <c r="K345" s="67">
        <v>1111</v>
      </c>
      <c r="L345" s="67">
        <v>682</v>
      </c>
      <c r="M345" s="70">
        <v>61.386099999999999</v>
      </c>
      <c r="N345" s="39">
        <v>986</v>
      </c>
      <c r="O345" s="67">
        <v>739</v>
      </c>
      <c r="P345" s="70">
        <v>74.949299999999994</v>
      </c>
      <c r="Q345" s="67">
        <v>1054</v>
      </c>
      <c r="R345" s="67">
        <v>669</v>
      </c>
      <c r="S345" s="70">
        <v>63.472499999999997</v>
      </c>
      <c r="T345" s="39">
        <v>1090</v>
      </c>
      <c r="U345" s="67">
        <v>848</v>
      </c>
      <c r="V345" s="70">
        <v>77.798199999999994</v>
      </c>
      <c r="W345" s="67">
        <v>1080</v>
      </c>
      <c r="X345" s="67">
        <v>599</v>
      </c>
      <c r="Y345" s="70">
        <v>55.463000000000001</v>
      </c>
      <c r="Z345" s="39">
        <v>1240</v>
      </c>
      <c r="AA345" s="67">
        <v>820</v>
      </c>
      <c r="AB345" s="70">
        <v>66.129000000000005</v>
      </c>
      <c r="AC345" s="67">
        <v>1142</v>
      </c>
      <c r="AD345" s="67">
        <v>403</v>
      </c>
      <c r="AE345" s="70">
        <v>35.289000000000001</v>
      </c>
      <c r="AF345" s="39">
        <v>2040</v>
      </c>
      <c r="AG345" s="40">
        <v>1540</v>
      </c>
      <c r="AH345" s="41">
        <v>75.490200000000002</v>
      </c>
    </row>
    <row r="346" spans="1:258" ht="12.75" customHeight="1" x14ac:dyDescent="0.2">
      <c r="A346" s="36" t="s">
        <v>232</v>
      </c>
      <c r="B346" s="39">
        <v>132</v>
      </c>
      <c r="C346" s="67">
        <v>107</v>
      </c>
      <c r="D346" s="70">
        <v>81.060599999999994</v>
      </c>
      <c r="E346" s="75">
        <v>137</v>
      </c>
      <c r="F346" s="75">
        <v>92</v>
      </c>
      <c r="G346" s="70">
        <v>67.153300000000002</v>
      </c>
      <c r="H346" s="39">
        <v>122</v>
      </c>
      <c r="I346" s="67">
        <v>98</v>
      </c>
      <c r="J346" s="70">
        <v>80.3279</v>
      </c>
      <c r="K346" s="67">
        <v>153</v>
      </c>
      <c r="L346" s="67">
        <v>119</v>
      </c>
      <c r="M346" s="70">
        <v>77.777799999999999</v>
      </c>
      <c r="N346" s="39">
        <v>138</v>
      </c>
      <c r="O346" s="67">
        <v>120</v>
      </c>
      <c r="P346" s="70">
        <v>86.956500000000005</v>
      </c>
      <c r="Q346" s="67">
        <v>165</v>
      </c>
      <c r="R346" s="67">
        <v>117</v>
      </c>
      <c r="S346" s="70">
        <v>70.909099999999995</v>
      </c>
      <c r="T346" s="39">
        <v>150</v>
      </c>
      <c r="U346" s="67">
        <v>124</v>
      </c>
      <c r="V346" s="70">
        <v>82.666700000000006</v>
      </c>
      <c r="W346" s="67">
        <v>141</v>
      </c>
      <c r="X346" s="67">
        <v>96</v>
      </c>
      <c r="Y346" s="70">
        <v>68.085099999999997</v>
      </c>
      <c r="Z346" s="39">
        <v>154</v>
      </c>
      <c r="AA346" s="67">
        <v>113</v>
      </c>
      <c r="AB346" s="70">
        <v>73.376599999999996</v>
      </c>
      <c r="AC346" s="67">
        <v>143</v>
      </c>
      <c r="AD346" s="67">
        <v>70</v>
      </c>
      <c r="AE346" s="70">
        <v>48.951000000000001</v>
      </c>
      <c r="AF346" s="39">
        <v>303</v>
      </c>
      <c r="AG346" s="40">
        <v>251</v>
      </c>
      <c r="AH346" s="41">
        <v>82.838300000000004</v>
      </c>
    </row>
    <row r="347" spans="1:258" ht="12.75" customHeight="1" x14ac:dyDescent="0.2">
      <c r="A347" s="36" t="s">
        <v>235</v>
      </c>
      <c r="B347" s="39">
        <v>245</v>
      </c>
      <c r="C347" s="67">
        <v>191</v>
      </c>
      <c r="D347" s="70">
        <v>77.959199999999996</v>
      </c>
      <c r="E347" s="75">
        <v>244</v>
      </c>
      <c r="F347" s="75">
        <v>156</v>
      </c>
      <c r="G347" s="70">
        <v>63.934399999999997</v>
      </c>
      <c r="H347" s="39">
        <v>264</v>
      </c>
      <c r="I347" s="67">
        <v>209</v>
      </c>
      <c r="J347" s="70">
        <v>79.166700000000006</v>
      </c>
      <c r="K347" s="67">
        <v>269</v>
      </c>
      <c r="L347" s="67">
        <v>193</v>
      </c>
      <c r="M347" s="70">
        <v>71.747200000000007</v>
      </c>
      <c r="N347" s="39">
        <v>271</v>
      </c>
      <c r="O347" s="67">
        <v>212</v>
      </c>
      <c r="P347" s="70">
        <v>78.228800000000007</v>
      </c>
      <c r="Q347" s="67">
        <v>289</v>
      </c>
      <c r="R347" s="67">
        <v>205</v>
      </c>
      <c r="S347" s="70">
        <v>70.934299999999993</v>
      </c>
      <c r="T347" s="39">
        <v>270</v>
      </c>
      <c r="U347" s="67">
        <v>219</v>
      </c>
      <c r="V347" s="70">
        <v>81.111099999999993</v>
      </c>
      <c r="W347" s="67">
        <v>290</v>
      </c>
      <c r="X347" s="67">
        <v>175</v>
      </c>
      <c r="Y347" s="70">
        <v>60.344799999999999</v>
      </c>
      <c r="Z347" s="39">
        <v>239</v>
      </c>
      <c r="AA347" s="67">
        <v>172</v>
      </c>
      <c r="AB347" s="70">
        <v>71.966499999999996</v>
      </c>
      <c r="AC347" s="67">
        <v>286</v>
      </c>
      <c r="AD347" s="67">
        <v>144</v>
      </c>
      <c r="AE347" s="70">
        <v>50.349699999999999</v>
      </c>
      <c r="AF347" s="39">
        <v>560</v>
      </c>
      <c r="AG347" s="40">
        <v>438</v>
      </c>
      <c r="AH347" s="41">
        <v>78.214299999999994</v>
      </c>
    </row>
    <row r="348" spans="1:258" ht="12.75" customHeight="1" x14ac:dyDescent="0.2">
      <c r="A348" s="36" t="s">
        <v>236</v>
      </c>
      <c r="B348" s="39">
        <v>110</v>
      </c>
      <c r="C348" s="67">
        <v>87</v>
      </c>
      <c r="D348" s="70">
        <v>79.090900000000005</v>
      </c>
      <c r="E348" s="75">
        <v>130</v>
      </c>
      <c r="F348" s="75">
        <v>100</v>
      </c>
      <c r="G348" s="70">
        <v>76.923100000000005</v>
      </c>
      <c r="H348" s="39">
        <v>119</v>
      </c>
      <c r="I348" s="67">
        <v>102</v>
      </c>
      <c r="J348" s="70">
        <v>85.714299999999994</v>
      </c>
      <c r="K348" s="67">
        <v>133</v>
      </c>
      <c r="L348" s="67">
        <v>105</v>
      </c>
      <c r="M348" s="70">
        <v>78.947400000000002</v>
      </c>
      <c r="N348" s="39">
        <v>113</v>
      </c>
      <c r="O348" s="67">
        <v>92</v>
      </c>
      <c r="P348" s="70">
        <v>81.415899999999993</v>
      </c>
      <c r="Q348" s="67">
        <v>132</v>
      </c>
      <c r="R348" s="67">
        <v>96</v>
      </c>
      <c r="S348" s="70">
        <v>72.7273</v>
      </c>
      <c r="T348" s="39">
        <v>127</v>
      </c>
      <c r="U348" s="67">
        <v>107</v>
      </c>
      <c r="V348" s="70">
        <v>84.251999999999995</v>
      </c>
      <c r="W348" s="67">
        <v>110</v>
      </c>
      <c r="X348" s="67">
        <v>73</v>
      </c>
      <c r="Y348" s="70">
        <v>66.363600000000005</v>
      </c>
      <c r="Z348" s="39">
        <v>113</v>
      </c>
      <c r="AA348" s="67">
        <v>82</v>
      </c>
      <c r="AB348" s="70">
        <v>72.566400000000002</v>
      </c>
      <c r="AC348" s="67">
        <v>128</v>
      </c>
      <c r="AD348" s="67">
        <v>58</v>
      </c>
      <c r="AE348" s="70">
        <v>45.3125</v>
      </c>
      <c r="AF348" s="39">
        <v>245</v>
      </c>
      <c r="AG348" s="40">
        <v>205</v>
      </c>
      <c r="AH348" s="41">
        <v>83.673500000000004</v>
      </c>
    </row>
    <row r="349" spans="1:258" ht="12.75" customHeight="1" x14ac:dyDescent="0.2">
      <c r="A349" s="36" t="s">
        <v>241</v>
      </c>
      <c r="B349" s="39">
        <v>133</v>
      </c>
      <c r="C349" s="67">
        <v>98</v>
      </c>
      <c r="D349" s="70">
        <v>73.684200000000004</v>
      </c>
      <c r="E349" s="75">
        <v>161</v>
      </c>
      <c r="F349" s="75">
        <v>100</v>
      </c>
      <c r="G349" s="70">
        <v>62.111800000000002</v>
      </c>
      <c r="H349" s="39">
        <v>192</v>
      </c>
      <c r="I349" s="67">
        <v>148</v>
      </c>
      <c r="J349" s="70">
        <v>77.083299999999994</v>
      </c>
      <c r="K349" s="67">
        <v>126</v>
      </c>
      <c r="L349" s="67">
        <v>74</v>
      </c>
      <c r="M349" s="70">
        <v>58.730200000000004</v>
      </c>
      <c r="N349" s="39">
        <v>177</v>
      </c>
      <c r="O349" s="67">
        <v>137</v>
      </c>
      <c r="P349" s="70">
        <v>77.4011</v>
      </c>
      <c r="Q349" s="67">
        <v>177</v>
      </c>
      <c r="R349" s="67">
        <v>112</v>
      </c>
      <c r="S349" s="70">
        <v>63.276800000000001</v>
      </c>
      <c r="T349" s="39">
        <v>155</v>
      </c>
      <c r="U349" s="67">
        <v>119</v>
      </c>
      <c r="V349" s="70">
        <v>76.774199999999993</v>
      </c>
      <c r="W349" s="67">
        <v>160</v>
      </c>
      <c r="X349" s="67">
        <v>105</v>
      </c>
      <c r="Y349" s="70">
        <v>65.625</v>
      </c>
      <c r="Z349" s="39">
        <v>141</v>
      </c>
      <c r="AA349" s="67">
        <v>96</v>
      </c>
      <c r="AB349" s="70">
        <v>68.085099999999997</v>
      </c>
      <c r="AC349" s="67">
        <v>172</v>
      </c>
      <c r="AD349" s="67">
        <v>75</v>
      </c>
      <c r="AE349" s="70">
        <v>43.604700000000001</v>
      </c>
      <c r="AF349" s="39">
        <v>354</v>
      </c>
      <c r="AG349" s="40">
        <v>260</v>
      </c>
      <c r="AH349" s="41">
        <v>73.446299999999994</v>
      </c>
    </row>
    <row r="350" spans="1:258" ht="12.75" customHeight="1" x14ac:dyDescent="0.2">
      <c r="A350" s="36" t="s">
        <v>248</v>
      </c>
      <c r="B350" s="39">
        <v>184</v>
      </c>
      <c r="C350" s="67">
        <v>118</v>
      </c>
      <c r="D350" s="70">
        <v>64.130399999999995</v>
      </c>
      <c r="E350" s="75">
        <v>207</v>
      </c>
      <c r="F350" s="75">
        <v>133</v>
      </c>
      <c r="G350" s="70">
        <v>64.251199999999997</v>
      </c>
      <c r="H350" s="39">
        <v>199</v>
      </c>
      <c r="I350" s="67">
        <v>142</v>
      </c>
      <c r="J350" s="70">
        <v>71.356800000000007</v>
      </c>
      <c r="K350" s="67">
        <v>205</v>
      </c>
      <c r="L350" s="67">
        <v>140</v>
      </c>
      <c r="M350" s="70">
        <v>68.292699999999996</v>
      </c>
      <c r="N350" s="39">
        <v>200</v>
      </c>
      <c r="O350" s="67">
        <v>164</v>
      </c>
      <c r="P350" s="70">
        <v>82</v>
      </c>
      <c r="Q350" s="67">
        <v>212</v>
      </c>
      <c r="R350" s="67">
        <v>148</v>
      </c>
      <c r="S350" s="70">
        <v>69.811300000000003</v>
      </c>
      <c r="T350" s="39">
        <v>208</v>
      </c>
      <c r="U350" s="67">
        <v>174</v>
      </c>
      <c r="V350" s="70">
        <v>83.653800000000004</v>
      </c>
      <c r="W350" s="67">
        <v>211</v>
      </c>
      <c r="X350" s="67">
        <v>134</v>
      </c>
      <c r="Y350" s="70">
        <v>63.507100000000001</v>
      </c>
      <c r="Z350" s="39">
        <v>169</v>
      </c>
      <c r="AA350" s="67">
        <v>122</v>
      </c>
      <c r="AB350" s="70">
        <v>72.189300000000003</v>
      </c>
      <c r="AC350" s="67">
        <v>216</v>
      </c>
      <c r="AD350" s="67">
        <v>103</v>
      </c>
      <c r="AE350" s="70">
        <v>47.685200000000002</v>
      </c>
      <c r="AF350" s="39">
        <v>412</v>
      </c>
      <c r="AG350" s="40">
        <v>330</v>
      </c>
      <c r="AH350" s="41">
        <v>80.097099999999998</v>
      </c>
    </row>
    <row r="351" spans="1:258" ht="12.75" customHeight="1" x14ac:dyDescent="0.2">
      <c r="A351" s="36" t="s">
        <v>252</v>
      </c>
      <c r="B351" s="39">
        <v>295</v>
      </c>
      <c r="C351" s="67">
        <v>192</v>
      </c>
      <c r="D351" s="70">
        <v>65.084699999999998</v>
      </c>
      <c r="E351" s="75">
        <v>275</v>
      </c>
      <c r="F351" s="75">
        <v>173</v>
      </c>
      <c r="G351" s="70">
        <v>62.909100000000002</v>
      </c>
      <c r="H351" s="39">
        <v>304</v>
      </c>
      <c r="I351" s="67">
        <v>204</v>
      </c>
      <c r="J351" s="70">
        <v>67.1053</v>
      </c>
      <c r="K351" s="67">
        <v>316</v>
      </c>
      <c r="L351" s="67">
        <v>204</v>
      </c>
      <c r="M351" s="70">
        <v>64.557000000000002</v>
      </c>
      <c r="N351" s="39">
        <v>288</v>
      </c>
      <c r="O351" s="67">
        <v>206</v>
      </c>
      <c r="P351" s="70">
        <v>71.527799999999999</v>
      </c>
      <c r="Q351" s="67">
        <v>316</v>
      </c>
      <c r="R351" s="67">
        <v>199</v>
      </c>
      <c r="S351" s="70">
        <v>62.974699999999999</v>
      </c>
      <c r="T351" s="39">
        <v>314</v>
      </c>
      <c r="U351" s="67">
        <v>223</v>
      </c>
      <c r="V351" s="70">
        <v>71.019099999999995</v>
      </c>
      <c r="W351" s="67">
        <v>328</v>
      </c>
      <c r="X351" s="67">
        <v>161</v>
      </c>
      <c r="Y351" s="70">
        <v>49.0854</v>
      </c>
      <c r="Z351" s="39">
        <v>289</v>
      </c>
      <c r="AA351" s="67">
        <v>199</v>
      </c>
      <c r="AB351" s="70">
        <v>68.858099999999993</v>
      </c>
      <c r="AC351" s="67">
        <v>286</v>
      </c>
      <c r="AD351" s="67">
        <v>112</v>
      </c>
      <c r="AE351" s="70">
        <v>39.160800000000002</v>
      </c>
      <c r="AF351" s="39">
        <v>604</v>
      </c>
      <c r="AG351" s="40">
        <v>446</v>
      </c>
      <c r="AH351" s="41">
        <v>73.841099999999997</v>
      </c>
    </row>
    <row r="352" spans="1:258" ht="12.75" customHeight="1" x14ac:dyDescent="0.2">
      <c r="A352" s="36" t="s">
        <v>255</v>
      </c>
      <c r="B352" s="39">
        <v>373</v>
      </c>
      <c r="C352" s="67">
        <v>219</v>
      </c>
      <c r="D352" s="70">
        <v>58.713099999999997</v>
      </c>
      <c r="E352" s="75">
        <v>411</v>
      </c>
      <c r="F352" s="75">
        <v>270</v>
      </c>
      <c r="G352" s="70">
        <v>65.693399999999997</v>
      </c>
      <c r="H352" s="39">
        <v>413</v>
      </c>
      <c r="I352" s="67">
        <v>260</v>
      </c>
      <c r="J352" s="70">
        <v>62.954000000000001</v>
      </c>
      <c r="K352" s="67">
        <v>419</v>
      </c>
      <c r="L352" s="67">
        <v>228</v>
      </c>
      <c r="M352" s="70">
        <v>54.415300000000002</v>
      </c>
      <c r="N352" s="39">
        <v>393</v>
      </c>
      <c r="O352" s="67">
        <v>284</v>
      </c>
      <c r="P352" s="70">
        <v>72.264600000000002</v>
      </c>
      <c r="Q352" s="67">
        <v>423</v>
      </c>
      <c r="R352" s="67">
        <v>255</v>
      </c>
      <c r="S352" s="70">
        <v>60.283700000000003</v>
      </c>
      <c r="T352" s="39">
        <v>398</v>
      </c>
      <c r="U352" s="67">
        <v>300</v>
      </c>
      <c r="V352" s="70">
        <v>75.376900000000006</v>
      </c>
      <c r="W352" s="67">
        <v>451</v>
      </c>
      <c r="X352" s="67">
        <v>241</v>
      </c>
      <c r="Y352" s="70">
        <v>53.436799999999998</v>
      </c>
      <c r="Z352" s="39">
        <v>417</v>
      </c>
      <c r="AA352" s="67">
        <v>272</v>
      </c>
      <c r="AB352" s="70">
        <v>65.227800000000002</v>
      </c>
      <c r="AC352" s="67">
        <v>413</v>
      </c>
      <c r="AD352" s="67">
        <v>167</v>
      </c>
      <c r="AE352" s="70">
        <v>40.4358</v>
      </c>
      <c r="AF352" s="39">
        <v>816</v>
      </c>
      <c r="AG352" s="40">
        <v>593</v>
      </c>
      <c r="AH352" s="41">
        <v>72.671599999999998</v>
      </c>
    </row>
    <row r="353" spans="1:258" ht="12.75" customHeight="1" x14ac:dyDescent="0.2">
      <c r="A353" s="36" t="s">
        <v>256</v>
      </c>
      <c r="B353" s="39">
        <v>99</v>
      </c>
      <c r="C353" s="67">
        <v>72</v>
      </c>
      <c r="D353" s="70">
        <v>72.7273</v>
      </c>
      <c r="E353" s="75">
        <v>121</v>
      </c>
      <c r="F353" s="75">
        <v>75</v>
      </c>
      <c r="G353" s="70">
        <v>61.983499999999999</v>
      </c>
      <c r="H353" s="39">
        <v>102</v>
      </c>
      <c r="I353" s="67">
        <v>77</v>
      </c>
      <c r="J353" s="70">
        <v>75.490200000000002</v>
      </c>
      <c r="K353" s="67">
        <v>124</v>
      </c>
      <c r="L353" s="67">
        <v>83</v>
      </c>
      <c r="M353" s="70">
        <v>66.935500000000005</v>
      </c>
      <c r="N353" s="39">
        <v>95</v>
      </c>
      <c r="O353" s="67">
        <v>83</v>
      </c>
      <c r="P353" s="70">
        <v>87.368399999999994</v>
      </c>
      <c r="Q353" s="67">
        <v>128</v>
      </c>
      <c r="R353" s="67">
        <v>92</v>
      </c>
      <c r="S353" s="70">
        <v>71.875</v>
      </c>
      <c r="T353" s="39">
        <v>91</v>
      </c>
      <c r="U353" s="67">
        <v>70</v>
      </c>
      <c r="V353" s="70">
        <v>76.923100000000005</v>
      </c>
      <c r="W353" s="67">
        <v>105</v>
      </c>
      <c r="X353" s="67">
        <v>69</v>
      </c>
      <c r="Y353" s="70">
        <v>65.714299999999994</v>
      </c>
      <c r="Z353" s="39">
        <v>100</v>
      </c>
      <c r="AA353" s="67">
        <v>78</v>
      </c>
      <c r="AB353" s="70">
        <v>78</v>
      </c>
      <c r="AC353" s="67">
        <v>111</v>
      </c>
      <c r="AD353" s="67">
        <v>58</v>
      </c>
      <c r="AE353" s="70">
        <v>52.252299999999998</v>
      </c>
      <c r="AF353" s="39">
        <v>223</v>
      </c>
      <c r="AG353" s="40">
        <v>186</v>
      </c>
      <c r="AH353" s="41">
        <v>83.408100000000005</v>
      </c>
    </row>
    <row r="354" spans="1:258" ht="12.75" customHeight="1" x14ac:dyDescent="0.2">
      <c r="A354" s="36" t="s">
        <v>260</v>
      </c>
      <c r="B354" s="39">
        <v>107</v>
      </c>
      <c r="C354" s="67">
        <v>77</v>
      </c>
      <c r="D354" s="70">
        <v>71.962599999999995</v>
      </c>
      <c r="E354" s="75">
        <v>127</v>
      </c>
      <c r="F354" s="75">
        <v>79</v>
      </c>
      <c r="G354" s="70">
        <v>62.204700000000003</v>
      </c>
      <c r="H354" s="39">
        <v>116</v>
      </c>
      <c r="I354" s="67">
        <v>85</v>
      </c>
      <c r="J354" s="70">
        <v>73.275899999999993</v>
      </c>
      <c r="K354" s="67">
        <v>128</v>
      </c>
      <c r="L354" s="67">
        <v>82</v>
      </c>
      <c r="M354" s="70">
        <v>64.0625</v>
      </c>
      <c r="N354" s="39">
        <v>114</v>
      </c>
      <c r="O354" s="67">
        <v>86</v>
      </c>
      <c r="P354" s="70">
        <v>75.438599999999994</v>
      </c>
      <c r="Q354" s="67">
        <v>131</v>
      </c>
      <c r="R354" s="67">
        <v>84</v>
      </c>
      <c r="S354" s="70">
        <v>64.122100000000003</v>
      </c>
      <c r="T354" s="39">
        <v>109</v>
      </c>
      <c r="U354" s="67">
        <v>86</v>
      </c>
      <c r="V354" s="70">
        <v>78.899100000000004</v>
      </c>
      <c r="W354" s="67">
        <v>131</v>
      </c>
      <c r="X354" s="67">
        <v>78</v>
      </c>
      <c r="Y354" s="70">
        <v>59.542000000000002</v>
      </c>
      <c r="Z354" s="39">
        <v>114</v>
      </c>
      <c r="AA354" s="67">
        <v>81</v>
      </c>
      <c r="AB354" s="70">
        <v>71.052599999999998</v>
      </c>
      <c r="AC354" s="67">
        <v>133</v>
      </c>
      <c r="AD354" s="67">
        <v>54</v>
      </c>
      <c r="AE354" s="70">
        <v>40.601500000000001</v>
      </c>
      <c r="AF354" s="39">
        <v>245</v>
      </c>
      <c r="AG354" s="40">
        <v>187</v>
      </c>
      <c r="AH354" s="41">
        <v>76.326499999999996</v>
      </c>
    </row>
    <row r="355" spans="1:258" ht="12.75" customHeight="1" x14ac:dyDescent="0.2">
      <c r="A355" s="36" t="s">
        <v>267</v>
      </c>
      <c r="B355" s="39">
        <v>71</v>
      </c>
      <c r="C355" s="67">
        <v>48</v>
      </c>
      <c r="D355" s="70">
        <v>67.605599999999995</v>
      </c>
      <c r="E355" s="75">
        <v>130</v>
      </c>
      <c r="F355" s="75">
        <v>83</v>
      </c>
      <c r="G355" s="70">
        <v>63.846200000000003</v>
      </c>
      <c r="H355" s="39">
        <v>108</v>
      </c>
      <c r="I355" s="67">
        <v>69</v>
      </c>
      <c r="J355" s="70">
        <v>63.8889</v>
      </c>
      <c r="K355" s="67">
        <v>110</v>
      </c>
      <c r="L355" s="67">
        <v>68</v>
      </c>
      <c r="M355" s="70">
        <v>61.818199999999997</v>
      </c>
      <c r="N355" s="39">
        <v>121</v>
      </c>
      <c r="O355" s="67">
        <v>93</v>
      </c>
      <c r="P355" s="70">
        <v>76.859499999999997</v>
      </c>
      <c r="Q355" s="67">
        <v>103</v>
      </c>
      <c r="R355" s="67">
        <v>63</v>
      </c>
      <c r="S355" s="70">
        <v>61.164999999999999</v>
      </c>
      <c r="T355" s="39">
        <v>97</v>
      </c>
      <c r="U355" s="67">
        <v>76</v>
      </c>
      <c r="V355" s="70">
        <v>78.350499999999997</v>
      </c>
      <c r="W355" s="67">
        <v>119</v>
      </c>
      <c r="X355" s="67">
        <v>69</v>
      </c>
      <c r="Y355" s="70">
        <v>57.983199999999997</v>
      </c>
      <c r="Z355" s="39">
        <v>95</v>
      </c>
      <c r="AA355" s="67">
        <v>65</v>
      </c>
      <c r="AB355" s="70">
        <v>68.421099999999996</v>
      </c>
      <c r="AC355" s="67">
        <v>98</v>
      </c>
      <c r="AD355" s="67">
        <v>41</v>
      </c>
      <c r="AE355" s="70">
        <v>41.8367</v>
      </c>
      <c r="AF355" s="39">
        <v>224</v>
      </c>
      <c r="AG355" s="40">
        <v>165</v>
      </c>
      <c r="AH355" s="41">
        <v>73.660700000000006</v>
      </c>
    </row>
    <row r="356" spans="1:258" ht="12.75" customHeight="1" x14ac:dyDescent="0.2">
      <c r="A356" s="36" t="s">
        <v>268</v>
      </c>
      <c r="B356" s="39">
        <v>102</v>
      </c>
      <c r="C356" s="67">
        <v>77</v>
      </c>
      <c r="D356" s="70">
        <v>75.490200000000002</v>
      </c>
      <c r="E356" s="75">
        <v>120</v>
      </c>
      <c r="F356" s="75">
        <v>88</v>
      </c>
      <c r="G356" s="70">
        <v>73.333299999999994</v>
      </c>
      <c r="H356" s="39">
        <v>108</v>
      </c>
      <c r="I356" s="67">
        <v>92</v>
      </c>
      <c r="J356" s="70">
        <v>85.185199999999995</v>
      </c>
      <c r="K356" s="67">
        <v>93</v>
      </c>
      <c r="L356" s="67">
        <v>66</v>
      </c>
      <c r="M356" s="70">
        <v>70.967699999999994</v>
      </c>
      <c r="N356" s="39">
        <v>91</v>
      </c>
      <c r="O356" s="67">
        <v>78</v>
      </c>
      <c r="P356" s="70">
        <v>85.714299999999994</v>
      </c>
      <c r="Q356" s="67">
        <v>106</v>
      </c>
      <c r="R356" s="67">
        <v>75</v>
      </c>
      <c r="S356" s="70">
        <v>70.7547</v>
      </c>
      <c r="T356" s="39">
        <v>104</v>
      </c>
      <c r="U356" s="67">
        <v>85</v>
      </c>
      <c r="V356" s="70">
        <v>81.730800000000002</v>
      </c>
      <c r="W356" s="67">
        <v>90</v>
      </c>
      <c r="X356" s="67">
        <v>65</v>
      </c>
      <c r="Y356" s="70">
        <v>72.222200000000001</v>
      </c>
      <c r="Z356" s="39">
        <v>105</v>
      </c>
      <c r="AA356" s="67">
        <v>75</v>
      </c>
      <c r="AB356" s="70">
        <v>71.428600000000003</v>
      </c>
      <c r="AC356" s="67">
        <v>110</v>
      </c>
      <c r="AD356" s="67">
        <v>65</v>
      </c>
      <c r="AE356" s="70">
        <v>59.090899999999998</v>
      </c>
      <c r="AF356" s="39">
        <v>197</v>
      </c>
      <c r="AG356" s="40">
        <v>165</v>
      </c>
      <c r="AH356" s="41">
        <v>83.756299999999996</v>
      </c>
    </row>
    <row r="357" spans="1:258" ht="13.5" thickBot="1" x14ac:dyDescent="0.25">
      <c r="A357" s="43" t="s">
        <v>296</v>
      </c>
      <c r="B357" s="68">
        <f>SUM(B341:B356)</f>
        <v>3515</v>
      </c>
      <c r="C357" s="68">
        <f>SUM(C341:C356)</f>
        <v>2349</v>
      </c>
      <c r="D357" s="71">
        <f>(C357/B357)*100</f>
        <v>66.827880512091042</v>
      </c>
      <c r="E357" s="68">
        <f>SUM(E341:E356)</f>
        <v>3803</v>
      </c>
      <c r="F357" s="68">
        <f>SUM(F341:F356)</f>
        <v>2365</v>
      </c>
      <c r="G357" s="71">
        <f>(F357/E357)*100</f>
        <v>62.187746515908493</v>
      </c>
      <c r="H357" s="68">
        <f>SUM(H341:H356)</f>
        <v>3792</v>
      </c>
      <c r="I357" s="68">
        <f>SUM(I341:I356)</f>
        <v>2629</v>
      </c>
      <c r="J357" s="71">
        <f>(I357/H357)*100</f>
        <v>69.330168776371309</v>
      </c>
      <c r="K357" s="68">
        <f>SUM(K341:K356)</f>
        <v>4030</v>
      </c>
      <c r="L357" s="68">
        <f>SUM(L341:L356)</f>
        <v>2516</v>
      </c>
      <c r="M357" s="71">
        <f>(L357/K357)*100</f>
        <v>62.431761786600489</v>
      </c>
      <c r="N357" s="68">
        <f>SUM(N341:N356)</f>
        <v>3815</v>
      </c>
      <c r="O357" s="68">
        <f>SUM(O341:O356)</f>
        <v>2828</v>
      </c>
      <c r="P357" s="71">
        <f>(O357/N357)*100</f>
        <v>74.128440366972484</v>
      </c>
      <c r="Q357" s="68">
        <f>SUM(Q341:Q356)</f>
        <v>4146</v>
      </c>
      <c r="R357" s="68">
        <f>SUM(R341:R356)</f>
        <v>2626</v>
      </c>
      <c r="S357" s="71">
        <f>(R357/Q357)*100</f>
        <v>63.338157260009652</v>
      </c>
      <c r="T357" s="68">
        <f>SUM(T341:T356)</f>
        <v>3885</v>
      </c>
      <c r="U357" s="68">
        <f>SUM(U341:U356)</f>
        <v>2931</v>
      </c>
      <c r="V357" s="71">
        <f>(U357/T357)*100</f>
        <v>75.444015444015449</v>
      </c>
      <c r="W357" s="68">
        <f>SUM(W341:W356)</f>
        <v>4088</v>
      </c>
      <c r="X357" s="68">
        <f>SUM(X341:X356)</f>
        <v>2278</v>
      </c>
      <c r="Y357" s="71">
        <f>(X357/W357)*100</f>
        <v>55.724070450097848</v>
      </c>
      <c r="Z357" s="68">
        <f>SUM(Z341:Z356)</f>
        <v>3918</v>
      </c>
      <c r="AA357" s="68">
        <f>SUM(AA341:AA356)</f>
        <v>2617</v>
      </c>
      <c r="AB357" s="71">
        <f>(AA357/Z357)*100</f>
        <v>66.794282797345588</v>
      </c>
      <c r="AC357" s="68">
        <f>SUM(AC341:AC356)</f>
        <v>4081</v>
      </c>
      <c r="AD357" s="68">
        <f>SUM(AD341:AD356)</f>
        <v>1658</v>
      </c>
      <c r="AE357" s="71">
        <f>(AD357/AC357)*100</f>
        <v>40.627297231070813</v>
      </c>
      <c r="AF357" s="44">
        <f>SUM(AF341:AF356)</f>
        <v>7961</v>
      </c>
      <c r="AG357" s="44">
        <f>SUM(AG341:AG356)</f>
        <v>5973</v>
      </c>
      <c r="AH357" s="45">
        <f>(AG357/AF357)*100</f>
        <v>75.028262781057649</v>
      </c>
    </row>
    <row r="358" spans="1:258" s="30" customFormat="1" ht="25.5" customHeight="1" thickTop="1" x14ac:dyDescent="0.2">
      <c r="A358" s="110" t="s">
        <v>295</v>
      </c>
      <c r="B358" s="118" t="s">
        <v>433</v>
      </c>
      <c r="C358" s="120" t="s">
        <v>434</v>
      </c>
      <c r="D358" s="121"/>
      <c r="E358" s="118" t="s">
        <v>435</v>
      </c>
      <c r="F358" s="120" t="s">
        <v>436</v>
      </c>
      <c r="G358" s="121"/>
      <c r="H358" s="118" t="s">
        <v>439</v>
      </c>
      <c r="I358" s="120" t="s">
        <v>440</v>
      </c>
      <c r="J358" s="121"/>
      <c r="K358" s="118" t="s">
        <v>441</v>
      </c>
      <c r="L358" s="120" t="s">
        <v>442</v>
      </c>
      <c r="M358" s="121"/>
      <c r="N358" s="118" t="s">
        <v>444</v>
      </c>
      <c r="O358" s="120" t="s">
        <v>443</v>
      </c>
      <c r="P358" s="121"/>
      <c r="Q358" s="118" t="s">
        <v>449</v>
      </c>
      <c r="R358" s="120" t="s">
        <v>450</v>
      </c>
      <c r="S358" s="121"/>
      <c r="T358" s="118" t="s">
        <v>451</v>
      </c>
      <c r="U358" s="120" t="s">
        <v>452</v>
      </c>
      <c r="V358" s="121"/>
      <c r="W358" s="118" t="s">
        <v>445</v>
      </c>
      <c r="X358" s="120" t="s">
        <v>446</v>
      </c>
      <c r="Y358" s="121"/>
      <c r="Z358" s="132" t="s">
        <v>447</v>
      </c>
      <c r="AA358" s="120" t="s">
        <v>448</v>
      </c>
      <c r="AB358" s="121"/>
      <c r="AC358" s="132" t="s">
        <v>453</v>
      </c>
      <c r="AD358" s="120" t="s">
        <v>454</v>
      </c>
      <c r="AE358" s="121"/>
      <c r="AF358" s="117" t="s">
        <v>430</v>
      </c>
      <c r="AG358" s="105" t="s">
        <v>431</v>
      </c>
      <c r="AH358" s="114"/>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c r="IQ358" s="29"/>
      <c r="IR358" s="29"/>
      <c r="IS358" s="29"/>
      <c r="IT358" s="29"/>
      <c r="IU358" s="29"/>
      <c r="IV358" s="29"/>
      <c r="IW358" s="29"/>
      <c r="IX358" s="29"/>
    </row>
    <row r="359" spans="1:258" s="34" customFormat="1" ht="25.5" customHeight="1" x14ac:dyDescent="0.2">
      <c r="A359" s="111"/>
      <c r="B359" s="119"/>
      <c r="C359" s="63" t="s">
        <v>401</v>
      </c>
      <c r="D359" s="64" t="s">
        <v>294</v>
      </c>
      <c r="E359" s="119"/>
      <c r="F359" s="63" t="s">
        <v>401</v>
      </c>
      <c r="G359" s="64" t="s">
        <v>294</v>
      </c>
      <c r="H359" s="119"/>
      <c r="I359" s="63" t="s">
        <v>401</v>
      </c>
      <c r="J359" s="64" t="s">
        <v>294</v>
      </c>
      <c r="K359" s="119"/>
      <c r="L359" s="63" t="s">
        <v>401</v>
      </c>
      <c r="M359" s="64" t="s">
        <v>294</v>
      </c>
      <c r="N359" s="119"/>
      <c r="O359" s="63" t="s">
        <v>401</v>
      </c>
      <c r="P359" s="64" t="s">
        <v>294</v>
      </c>
      <c r="Q359" s="119"/>
      <c r="R359" s="63" t="s">
        <v>401</v>
      </c>
      <c r="S359" s="64" t="s">
        <v>294</v>
      </c>
      <c r="T359" s="119"/>
      <c r="U359" s="63" t="s">
        <v>401</v>
      </c>
      <c r="V359" s="64" t="s">
        <v>294</v>
      </c>
      <c r="W359" s="119"/>
      <c r="X359" s="63" t="s">
        <v>401</v>
      </c>
      <c r="Y359" s="64" t="s">
        <v>294</v>
      </c>
      <c r="Z359" s="125"/>
      <c r="AA359" s="63" t="s">
        <v>401</v>
      </c>
      <c r="AB359" s="64" t="s">
        <v>294</v>
      </c>
      <c r="AC359" s="125"/>
      <c r="AD359" s="63" t="s">
        <v>401</v>
      </c>
      <c r="AE359" s="64" t="s">
        <v>294</v>
      </c>
      <c r="AF359" s="116"/>
      <c r="AG359" s="57" t="s">
        <v>401</v>
      </c>
      <c r="AH359" s="33" t="s">
        <v>294</v>
      </c>
    </row>
    <row r="360" spans="1:258" ht="18" x14ac:dyDescent="0.25">
      <c r="A360" s="35" t="s">
        <v>329</v>
      </c>
      <c r="B360" s="65"/>
      <c r="C360" s="65"/>
      <c r="D360" s="69"/>
      <c r="E360" s="69"/>
      <c r="F360" s="69"/>
      <c r="G360" s="69"/>
      <c r="H360" s="65"/>
      <c r="I360" s="65"/>
      <c r="J360" s="69"/>
      <c r="K360" s="69"/>
      <c r="L360" s="69"/>
      <c r="M360" s="69"/>
      <c r="N360" s="65"/>
      <c r="O360" s="65"/>
      <c r="P360" s="69"/>
      <c r="Q360" s="69"/>
      <c r="R360" s="69"/>
      <c r="S360" s="69"/>
      <c r="T360" s="65"/>
      <c r="U360" s="65"/>
      <c r="V360" s="69"/>
      <c r="W360" s="69"/>
      <c r="X360" s="69"/>
      <c r="Y360" s="69"/>
      <c r="Z360" s="65"/>
      <c r="AA360" s="65"/>
      <c r="AB360" s="69"/>
      <c r="AC360" s="69"/>
      <c r="AD360" s="69"/>
      <c r="AE360" s="69"/>
      <c r="AF360" s="36"/>
      <c r="AG360" s="36"/>
      <c r="AH360" s="37"/>
    </row>
    <row r="361" spans="1:258" x14ac:dyDescent="0.2">
      <c r="A361" s="36" t="s">
        <v>223</v>
      </c>
      <c r="B361" s="39">
        <v>157</v>
      </c>
      <c r="C361" s="67">
        <v>109</v>
      </c>
      <c r="D361" s="70">
        <v>69.4268</v>
      </c>
      <c r="E361" s="75">
        <v>155</v>
      </c>
      <c r="F361" s="75">
        <v>114</v>
      </c>
      <c r="G361" s="70">
        <v>73.548400000000001</v>
      </c>
      <c r="H361" s="39">
        <v>188</v>
      </c>
      <c r="I361" s="67">
        <v>148</v>
      </c>
      <c r="J361" s="70">
        <v>78.723399999999998</v>
      </c>
      <c r="K361" s="67">
        <v>204</v>
      </c>
      <c r="L361" s="67">
        <v>136</v>
      </c>
      <c r="M361" s="70">
        <v>66.666700000000006</v>
      </c>
      <c r="N361" s="39">
        <v>173</v>
      </c>
      <c r="O361" s="67">
        <v>137</v>
      </c>
      <c r="P361" s="70">
        <v>79.190799999999996</v>
      </c>
      <c r="Q361" s="67">
        <v>200</v>
      </c>
      <c r="R361" s="67">
        <v>138</v>
      </c>
      <c r="S361" s="70">
        <v>69</v>
      </c>
      <c r="T361" s="39">
        <v>187</v>
      </c>
      <c r="U361" s="67">
        <v>160</v>
      </c>
      <c r="V361" s="70">
        <v>85.561499999999995</v>
      </c>
      <c r="W361" s="67">
        <v>206</v>
      </c>
      <c r="X361" s="67">
        <v>137</v>
      </c>
      <c r="Y361" s="70">
        <v>66.504900000000006</v>
      </c>
      <c r="Z361" s="39">
        <v>197</v>
      </c>
      <c r="AA361" s="67">
        <v>156</v>
      </c>
      <c r="AB361" s="70">
        <v>79.187799999999996</v>
      </c>
      <c r="AC361" s="67">
        <v>206</v>
      </c>
      <c r="AD361" s="67">
        <v>91</v>
      </c>
      <c r="AE361" s="70">
        <v>44.174799999999998</v>
      </c>
      <c r="AF361" s="39">
        <v>373</v>
      </c>
      <c r="AG361" s="40">
        <v>278</v>
      </c>
      <c r="AH361" s="41">
        <v>74.530799999999999</v>
      </c>
    </row>
    <row r="362" spans="1:258" x14ac:dyDescent="0.2">
      <c r="A362" s="36" t="s">
        <v>226</v>
      </c>
      <c r="B362" s="39">
        <v>54</v>
      </c>
      <c r="C362" s="67">
        <v>36</v>
      </c>
      <c r="D362" s="70">
        <v>66.666700000000006</v>
      </c>
      <c r="E362" s="75">
        <v>55</v>
      </c>
      <c r="F362" s="75">
        <v>40</v>
      </c>
      <c r="G362" s="70">
        <v>72.7273</v>
      </c>
      <c r="H362" s="39">
        <v>49</v>
      </c>
      <c r="I362" s="67">
        <v>35</v>
      </c>
      <c r="J362" s="70">
        <v>71.428600000000003</v>
      </c>
      <c r="K362" s="67">
        <v>69</v>
      </c>
      <c r="L362" s="67">
        <v>54</v>
      </c>
      <c r="M362" s="70">
        <v>78.260900000000007</v>
      </c>
      <c r="N362" s="39">
        <v>66</v>
      </c>
      <c r="O362" s="67">
        <v>52</v>
      </c>
      <c r="P362" s="70">
        <v>78.787899999999993</v>
      </c>
      <c r="Q362" s="67">
        <v>73</v>
      </c>
      <c r="R362" s="67">
        <v>41</v>
      </c>
      <c r="S362" s="70">
        <v>56.164400000000001</v>
      </c>
      <c r="T362" s="39">
        <v>89</v>
      </c>
      <c r="U362" s="67">
        <v>73</v>
      </c>
      <c r="V362" s="70">
        <v>82.022499999999994</v>
      </c>
      <c r="W362" s="67">
        <v>81</v>
      </c>
      <c r="X362" s="67">
        <v>40</v>
      </c>
      <c r="Y362" s="70">
        <v>49.3827</v>
      </c>
      <c r="Z362" s="39">
        <v>58</v>
      </c>
      <c r="AA362" s="67">
        <v>49</v>
      </c>
      <c r="AB362" s="70">
        <v>84.482799999999997</v>
      </c>
      <c r="AC362" s="67">
        <v>60</v>
      </c>
      <c r="AD362" s="67">
        <v>30</v>
      </c>
      <c r="AE362" s="70">
        <v>50</v>
      </c>
      <c r="AF362" s="39">
        <v>139</v>
      </c>
      <c r="AG362" s="40">
        <v>100</v>
      </c>
      <c r="AH362" s="41">
        <v>71.942400000000006</v>
      </c>
    </row>
    <row r="363" spans="1:258" x14ac:dyDescent="0.2">
      <c r="A363" s="36" t="s">
        <v>227</v>
      </c>
      <c r="B363" s="39">
        <v>171</v>
      </c>
      <c r="C363" s="67">
        <v>122</v>
      </c>
      <c r="D363" s="70">
        <v>71.344999999999999</v>
      </c>
      <c r="E363" s="75">
        <v>172</v>
      </c>
      <c r="F363" s="75">
        <v>112</v>
      </c>
      <c r="G363" s="70">
        <v>65.116299999999995</v>
      </c>
      <c r="H363" s="39">
        <v>196</v>
      </c>
      <c r="I363" s="67">
        <v>149</v>
      </c>
      <c r="J363" s="70">
        <v>76.020399999999995</v>
      </c>
      <c r="K363" s="67">
        <v>191</v>
      </c>
      <c r="L363" s="67">
        <v>128</v>
      </c>
      <c r="M363" s="70">
        <v>67.015699999999995</v>
      </c>
      <c r="N363" s="39">
        <v>216</v>
      </c>
      <c r="O363" s="67">
        <v>167</v>
      </c>
      <c r="P363" s="70">
        <v>77.314800000000005</v>
      </c>
      <c r="Q363" s="67">
        <v>221</v>
      </c>
      <c r="R363" s="67">
        <v>136</v>
      </c>
      <c r="S363" s="70">
        <v>61.538499999999999</v>
      </c>
      <c r="T363" s="39">
        <v>209</v>
      </c>
      <c r="U363" s="67">
        <v>185</v>
      </c>
      <c r="V363" s="70">
        <v>88.5167</v>
      </c>
      <c r="W363" s="67">
        <v>223</v>
      </c>
      <c r="X363" s="67">
        <v>123</v>
      </c>
      <c r="Y363" s="70">
        <v>55.156999999999996</v>
      </c>
      <c r="Z363" s="39">
        <v>191</v>
      </c>
      <c r="AA363" s="67">
        <v>148</v>
      </c>
      <c r="AB363" s="70">
        <v>77.486900000000006</v>
      </c>
      <c r="AC363" s="67">
        <v>218</v>
      </c>
      <c r="AD363" s="67">
        <v>94</v>
      </c>
      <c r="AE363" s="70">
        <v>43.119300000000003</v>
      </c>
      <c r="AF363" s="39">
        <v>437</v>
      </c>
      <c r="AG363" s="40">
        <v>300</v>
      </c>
      <c r="AH363" s="41">
        <v>68.649900000000002</v>
      </c>
    </row>
    <row r="364" spans="1:258" x14ac:dyDescent="0.2">
      <c r="A364" s="36" t="s">
        <v>308</v>
      </c>
      <c r="B364" s="39">
        <v>760</v>
      </c>
      <c r="C364" s="67">
        <v>480</v>
      </c>
      <c r="D364" s="70">
        <v>63.157899999999998</v>
      </c>
      <c r="E364" s="75">
        <v>896</v>
      </c>
      <c r="F364" s="75">
        <v>505</v>
      </c>
      <c r="G364" s="70">
        <v>56.361600000000003</v>
      </c>
      <c r="H364" s="39">
        <v>826</v>
      </c>
      <c r="I364" s="67">
        <v>555</v>
      </c>
      <c r="J364" s="70">
        <v>67.191299999999998</v>
      </c>
      <c r="K364" s="67">
        <v>833</v>
      </c>
      <c r="L364" s="67">
        <v>509</v>
      </c>
      <c r="M364" s="70">
        <v>61.104399999999998</v>
      </c>
      <c r="N364" s="39">
        <v>794</v>
      </c>
      <c r="O364" s="67">
        <v>556</v>
      </c>
      <c r="P364" s="70">
        <v>70.025199999999998</v>
      </c>
      <c r="Q364" s="67">
        <v>828</v>
      </c>
      <c r="R364" s="67">
        <v>454</v>
      </c>
      <c r="S364" s="70">
        <v>54.8309</v>
      </c>
      <c r="T364" s="39">
        <v>801</v>
      </c>
      <c r="U364" s="67">
        <v>599</v>
      </c>
      <c r="V364" s="70">
        <v>74.781499999999994</v>
      </c>
      <c r="W364" s="67">
        <v>904</v>
      </c>
      <c r="X364" s="67">
        <v>442</v>
      </c>
      <c r="Y364" s="70">
        <v>48.893799999999999</v>
      </c>
      <c r="Z364" s="39">
        <v>832</v>
      </c>
      <c r="AA364" s="67">
        <v>562</v>
      </c>
      <c r="AB364" s="70">
        <v>67.548100000000005</v>
      </c>
      <c r="AC364" s="67">
        <v>843</v>
      </c>
      <c r="AD364" s="67">
        <v>310</v>
      </c>
      <c r="AE364" s="70">
        <v>36.773400000000002</v>
      </c>
      <c r="AF364" s="39">
        <v>1622</v>
      </c>
      <c r="AG364" s="40">
        <v>1025</v>
      </c>
      <c r="AH364" s="41">
        <v>63.193600000000004</v>
      </c>
    </row>
    <row r="365" spans="1:258" x14ac:dyDescent="0.2">
      <c r="A365" s="36" t="s">
        <v>231</v>
      </c>
      <c r="B365" s="39">
        <v>133</v>
      </c>
      <c r="C365" s="67">
        <v>97</v>
      </c>
      <c r="D365" s="70">
        <v>72.932299999999998</v>
      </c>
      <c r="E365" s="75">
        <v>119</v>
      </c>
      <c r="F365" s="75">
        <v>79</v>
      </c>
      <c r="G365" s="70">
        <v>66.386600000000001</v>
      </c>
      <c r="H365" s="39">
        <v>128</v>
      </c>
      <c r="I365" s="67">
        <v>98</v>
      </c>
      <c r="J365" s="70">
        <v>76.5625</v>
      </c>
      <c r="K365" s="67">
        <v>140</v>
      </c>
      <c r="L365" s="67">
        <v>91</v>
      </c>
      <c r="M365" s="70">
        <v>65</v>
      </c>
      <c r="N365" s="39">
        <v>127</v>
      </c>
      <c r="O365" s="67">
        <v>104</v>
      </c>
      <c r="P365" s="70">
        <v>81.889799999999994</v>
      </c>
      <c r="Q365" s="67">
        <v>150</v>
      </c>
      <c r="R365" s="67">
        <v>102</v>
      </c>
      <c r="S365" s="70">
        <v>68</v>
      </c>
      <c r="T365" s="39">
        <v>125</v>
      </c>
      <c r="U365" s="67">
        <v>105</v>
      </c>
      <c r="V365" s="70">
        <v>84</v>
      </c>
      <c r="W365" s="67">
        <v>140</v>
      </c>
      <c r="X365" s="67">
        <v>84</v>
      </c>
      <c r="Y365" s="70">
        <v>60</v>
      </c>
      <c r="Z365" s="39">
        <v>142</v>
      </c>
      <c r="AA365" s="67">
        <v>103</v>
      </c>
      <c r="AB365" s="70">
        <v>72.535200000000003</v>
      </c>
      <c r="AC365" s="67">
        <v>146</v>
      </c>
      <c r="AD365" s="67">
        <v>58</v>
      </c>
      <c r="AE365" s="70">
        <v>39.725999999999999</v>
      </c>
      <c r="AF365" s="39">
        <v>277</v>
      </c>
      <c r="AG365" s="40">
        <v>203</v>
      </c>
      <c r="AH365" s="41">
        <v>73.285200000000003</v>
      </c>
    </row>
    <row r="366" spans="1:258" x14ac:dyDescent="0.2">
      <c r="A366" s="36" t="s">
        <v>239</v>
      </c>
      <c r="B366" s="39">
        <v>137</v>
      </c>
      <c r="C366" s="67">
        <v>103</v>
      </c>
      <c r="D366" s="70">
        <v>75.182500000000005</v>
      </c>
      <c r="E366" s="75">
        <v>154</v>
      </c>
      <c r="F366" s="75">
        <v>84</v>
      </c>
      <c r="G366" s="70">
        <v>54.545499999999997</v>
      </c>
      <c r="H366" s="39">
        <v>133</v>
      </c>
      <c r="I366" s="67">
        <v>86</v>
      </c>
      <c r="J366" s="70">
        <v>64.661699999999996</v>
      </c>
      <c r="K366" s="67">
        <v>181</v>
      </c>
      <c r="L366" s="67">
        <v>108</v>
      </c>
      <c r="M366" s="70">
        <v>59.668500000000002</v>
      </c>
      <c r="N366" s="39">
        <v>136</v>
      </c>
      <c r="O366" s="67">
        <v>95</v>
      </c>
      <c r="P366" s="70">
        <v>69.852900000000005</v>
      </c>
      <c r="Q366" s="67">
        <v>185</v>
      </c>
      <c r="R366" s="67">
        <v>105</v>
      </c>
      <c r="S366" s="70">
        <v>56.756799999999998</v>
      </c>
      <c r="T366" s="39">
        <v>139</v>
      </c>
      <c r="U366" s="67">
        <v>96</v>
      </c>
      <c r="V366" s="70">
        <v>69.064700000000002</v>
      </c>
      <c r="W366" s="67">
        <v>232</v>
      </c>
      <c r="X366" s="67">
        <v>97</v>
      </c>
      <c r="Y366" s="70">
        <v>41.810299999999998</v>
      </c>
      <c r="Z366" s="39">
        <v>137</v>
      </c>
      <c r="AA366" s="67">
        <v>95</v>
      </c>
      <c r="AB366" s="70">
        <v>69.343100000000007</v>
      </c>
      <c r="AC366" s="67">
        <v>141</v>
      </c>
      <c r="AD366" s="67">
        <v>78</v>
      </c>
      <c r="AE366" s="70">
        <v>55.319099999999999</v>
      </c>
      <c r="AF366" s="39">
        <v>321</v>
      </c>
      <c r="AG366" s="40">
        <v>215</v>
      </c>
      <c r="AH366" s="41">
        <v>66.978200000000001</v>
      </c>
    </row>
    <row r="367" spans="1:258" x14ac:dyDescent="0.2">
      <c r="A367" s="36" t="s">
        <v>240</v>
      </c>
      <c r="B367" s="39">
        <v>148</v>
      </c>
      <c r="C367" s="67">
        <v>124</v>
      </c>
      <c r="D367" s="70">
        <v>83.783799999999999</v>
      </c>
      <c r="E367" s="75">
        <v>148</v>
      </c>
      <c r="F367" s="75">
        <v>109</v>
      </c>
      <c r="G367" s="70">
        <v>73.648600000000002</v>
      </c>
      <c r="H367" s="39">
        <v>138</v>
      </c>
      <c r="I367" s="67">
        <v>114</v>
      </c>
      <c r="J367" s="70">
        <v>82.608699999999999</v>
      </c>
      <c r="K367" s="67">
        <v>177</v>
      </c>
      <c r="L367" s="67">
        <v>123</v>
      </c>
      <c r="M367" s="70">
        <v>69.491500000000002</v>
      </c>
      <c r="N367" s="39">
        <v>175</v>
      </c>
      <c r="O367" s="67">
        <v>137</v>
      </c>
      <c r="P367" s="70">
        <v>78.285700000000006</v>
      </c>
      <c r="Q367" s="67">
        <v>139</v>
      </c>
      <c r="R367" s="67">
        <v>107</v>
      </c>
      <c r="S367" s="70">
        <v>76.978399999999993</v>
      </c>
      <c r="T367" s="39">
        <v>129</v>
      </c>
      <c r="U367" s="67">
        <v>111</v>
      </c>
      <c r="V367" s="70">
        <v>86.046499999999995</v>
      </c>
      <c r="W367" s="67">
        <v>156</v>
      </c>
      <c r="X367" s="67">
        <v>104</v>
      </c>
      <c r="Y367" s="70">
        <v>66.666700000000006</v>
      </c>
      <c r="Z367" s="39">
        <v>118</v>
      </c>
      <c r="AA367" s="67">
        <v>89</v>
      </c>
      <c r="AB367" s="70">
        <v>75.423699999999997</v>
      </c>
      <c r="AC367" s="67">
        <v>157</v>
      </c>
      <c r="AD367" s="67">
        <v>76</v>
      </c>
      <c r="AE367" s="70">
        <v>48.407600000000002</v>
      </c>
      <c r="AF367" s="39">
        <v>314</v>
      </c>
      <c r="AG367" s="40">
        <v>242</v>
      </c>
      <c r="AH367" s="41">
        <v>77.070099999999996</v>
      </c>
    </row>
    <row r="368" spans="1:258" x14ac:dyDescent="0.2">
      <c r="A368" s="36" t="s">
        <v>244</v>
      </c>
      <c r="B368" s="39">
        <v>247</v>
      </c>
      <c r="C368" s="67">
        <v>173</v>
      </c>
      <c r="D368" s="70">
        <v>70.040499999999994</v>
      </c>
      <c r="E368" s="75">
        <v>232</v>
      </c>
      <c r="F368" s="75">
        <v>152</v>
      </c>
      <c r="G368" s="70">
        <v>65.517200000000003</v>
      </c>
      <c r="H368" s="39">
        <v>227</v>
      </c>
      <c r="I368" s="67">
        <v>170</v>
      </c>
      <c r="J368" s="70">
        <v>74.889899999999997</v>
      </c>
      <c r="K368" s="67">
        <v>297</v>
      </c>
      <c r="L368" s="67">
        <v>192</v>
      </c>
      <c r="M368" s="70">
        <v>64.646500000000003</v>
      </c>
      <c r="N368" s="39">
        <v>270</v>
      </c>
      <c r="O368" s="67">
        <v>218</v>
      </c>
      <c r="P368" s="70">
        <v>80.740700000000004</v>
      </c>
      <c r="Q368" s="67">
        <v>240</v>
      </c>
      <c r="R368" s="67">
        <v>156</v>
      </c>
      <c r="S368" s="70">
        <v>65</v>
      </c>
      <c r="T368" s="39">
        <v>222</v>
      </c>
      <c r="U368" s="67">
        <v>181</v>
      </c>
      <c r="V368" s="70">
        <v>81.531499999999994</v>
      </c>
      <c r="W368" s="67">
        <v>253</v>
      </c>
      <c r="X368" s="67">
        <v>157</v>
      </c>
      <c r="Y368" s="70">
        <v>62.055300000000003</v>
      </c>
      <c r="Z368" s="39">
        <v>223</v>
      </c>
      <c r="AA368" s="67">
        <v>137</v>
      </c>
      <c r="AB368" s="70">
        <v>61.435000000000002</v>
      </c>
      <c r="AC368" s="67">
        <v>234</v>
      </c>
      <c r="AD368" s="67">
        <v>97</v>
      </c>
      <c r="AE368" s="70">
        <v>41.453000000000003</v>
      </c>
      <c r="AF368" s="39">
        <v>510</v>
      </c>
      <c r="AG368" s="40">
        <v>366</v>
      </c>
      <c r="AH368" s="41">
        <v>71.764700000000005</v>
      </c>
    </row>
    <row r="369" spans="1:258" x14ac:dyDescent="0.2">
      <c r="A369" s="36" t="s">
        <v>245</v>
      </c>
      <c r="B369" s="39">
        <v>70</v>
      </c>
      <c r="C369" s="67">
        <v>58</v>
      </c>
      <c r="D369" s="70">
        <v>82.857100000000003</v>
      </c>
      <c r="E369" s="75">
        <v>82</v>
      </c>
      <c r="F369" s="75">
        <v>67</v>
      </c>
      <c r="G369" s="70">
        <v>81.707300000000004</v>
      </c>
      <c r="H369" s="39">
        <v>93</v>
      </c>
      <c r="I369" s="67">
        <v>75</v>
      </c>
      <c r="J369" s="70">
        <v>80.645200000000003</v>
      </c>
      <c r="K369" s="67">
        <v>85</v>
      </c>
      <c r="L369" s="67">
        <v>66</v>
      </c>
      <c r="M369" s="70">
        <v>77.647099999999995</v>
      </c>
      <c r="N369" s="39">
        <v>84</v>
      </c>
      <c r="O369" s="67">
        <v>67</v>
      </c>
      <c r="P369" s="70">
        <v>79.761899999999997</v>
      </c>
      <c r="Q369" s="67">
        <v>90</v>
      </c>
      <c r="R369" s="67">
        <v>62</v>
      </c>
      <c r="S369" s="70">
        <v>68.888900000000007</v>
      </c>
      <c r="T369" s="39">
        <v>91</v>
      </c>
      <c r="U369" s="67">
        <v>82</v>
      </c>
      <c r="V369" s="70">
        <v>90.109899999999996</v>
      </c>
      <c r="W369" s="67">
        <v>97</v>
      </c>
      <c r="X369" s="67">
        <v>60</v>
      </c>
      <c r="Y369" s="70">
        <v>61.855699999999999</v>
      </c>
      <c r="Z369" s="39">
        <v>83</v>
      </c>
      <c r="AA369" s="67">
        <v>72</v>
      </c>
      <c r="AB369" s="70">
        <v>86.747</v>
      </c>
      <c r="AC369" s="67">
        <v>103</v>
      </c>
      <c r="AD369" s="67">
        <v>51</v>
      </c>
      <c r="AE369" s="70">
        <v>49.514600000000002</v>
      </c>
      <c r="AF369" s="39">
        <v>174</v>
      </c>
      <c r="AG369" s="40">
        <v>129</v>
      </c>
      <c r="AH369" s="41">
        <v>74.137900000000002</v>
      </c>
    </row>
    <row r="370" spans="1:258" x14ac:dyDescent="0.2">
      <c r="A370" s="36" t="s">
        <v>388</v>
      </c>
      <c r="B370" s="39">
        <v>381</v>
      </c>
      <c r="C370" s="67">
        <v>279</v>
      </c>
      <c r="D370" s="70">
        <v>73.228300000000004</v>
      </c>
      <c r="E370" s="75">
        <v>416</v>
      </c>
      <c r="F370" s="75">
        <v>277</v>
      </c>
      <c r="G370" s="70">
        <v>66.586500000000001</v>
      </c>
      <c r="H370" s="39">
        <v>480</v>
      </c>
      <c r="I370" s="67">
        <v>362</v>
      </c>
      <c r="J370" s="70">
        <v>75.416700000000006</v>
      </c>
      <c r="K370" s="67">
        <v>452</v>
      </c>
      <c r="L370" s="67">
        <v>313</v>
      </c>
      <c r="M370" s="70">
        <v>69.247799999999998</v>
      </c>
      <c r="N370" s="39">
        <v>451</v>
      </c>
      <c r="O370" s="67">
        <v>359</v>
      </c>
      <c r="P370" s="70">
        <v>79.600899999999996</v>
      </c>
      <c r="Q370" s="67">
        <v>522</v>
      </c>
      <c r="R370" s="67">
        <v>327</v>
      </c>
      <c r="S370" s="70">
        <v>62.643700000000003</v>
      </c>
      <c r="T370" s="39">
        <v>495</v>
      </c>
      <c r="U370" s="67">
        <v>402</v>
      </c>
      <c r="V370" s="70">
        <v>81.212100000000007</v>
      </c>
      <c r="W370" s="67">
        <v>517</v>
      </c>
      <c r="X370" s="67">
        <v>308</v>
      </c>
      <c r="Y370" s="70">
        <v>59.5745</v>
      </c>
      <c r="Z370" s="39">
        <v>512</v>
      </c>
      <c r="AA370" s="67">
        <v>372</v>
      </c>
      <c r="AB370" s="70">
        <v>72.656300000000002</v>
      </c>
      <c r="AC370" s="67">
        <v>548</v>
      </c>
      <c r="AD370" s="67">
        <v>260</v>
      </c>
      <c r="AE370" s="70">
        <v>47.445300000000003</v>
      </c>
      <c r="AF370" s="39">
        <v>973</v>
      </c>
      <c r="AG370" s="40">
        <v>748</v>
      </c>
      <c r="AH370" s="41">
        <v>76.875600000000006</v>
      </c>
    </row>
    <row r="371" spans="1:258" x14ac:dyDescent="0.2">
      <c r="A371" s="36" t="s">
        <v>247</v>
      </c>
      <c r="B371" s="39">
        <v>105</v>
      </c>
      <c r="C371" s="67">
        <v>68</v>
      </c>
      <c r="D371" s="70">
        <v>64.761899999999997</v>
      </c>
      <c r="E371" s="75">
        <v>128</v>
      </c>
      <c r="F371" s="75">
        <v>83</v>
      </c>
      <c r="G371" s="70">
        <v>64.843800000000002</v>
      </c>
      <c r="H371" s="39">
        <v>134</v>
      </c>
      <c r="I371" s="67">
        <v>106</v>
      </c>
      <c r="J371" s="70">
        <v>79.104500000000002</v>
      </c>
      <c r="K371" s="67">
        <v>119</v>
      </c>
      <c r="L371" s="67">
        <v>77</v>
      </c>
      <c r="M371" s="70">
        <v>64.7059</v>
      </c>
      <c r="N371" s="39">
        <v>129</v>
      </c>
      <c r="O371" s="67">
        <v>102</v>
      </c>
      <c r="P371" s="70">
        <v>79.069800000000001</v>
      </c>
      <c r="Q371" s="67">
        <v>112</v>
      </c>
      <c r="R371" s="67">
        <v>65</v>
      </c>
      <c r="S371" s="70">
        <v>58.035699999999999</v>
      </c>
      <c r="T371" s="39">
        <v>134</v>
      </c>
      <c r="U371" s="67">
        <v>104</v>
      </c>
      <c r="V371" s="70">
        <v>77.611900000000006</v>
      </c>
      <c r="W371" s="67">
        <v>129</v>
      </c>
      <c r="X371" s="67">
        <v>79</v>
      </c>
      <c r="Y371" s="70">
        <v>61.240299999999998</v>
      </c>
      <c r="Z371" s="39">
        <v>121</v>
      </c>
      <c r="AA371" s="67">
        <v>87</v>
      </c>
      <c r="AB371" s="70">
        <v>71.900800000000004</v>
      </c>
      <c r="AC371" s="67">
        <v>127</v>
      </c>
      <c r="AD371" s="67">
        <v>59</v>
      </c>
      <c r="AE371" s="70">
        <v>46.456699999999998</v>
      </c>
      <c r="AF371" s="39">
        <v>241</v>
      </c>
      <c r="AG371" s="40">
        <v>168</v>
      </c>
      <c r="AH371" s="41">
        <v>69.709500000000006</v>
      </c>
    </row>
    <row r="372" spans="1:258" x14ac:dyDescent="0.2">
      <c r="A372" s="36" t="s">
        <v>389</v>
      </c>
      <c r="B372" s="39">
        <v>316</v>
      </c>
      <c r="C372" s="67">
        <v>219</v>
      </c>
      <c r="D372" s="70">
        <v>69.303799999999995</v>
      </c>
      <c r="E372" s="75">
        <v>329</v>
      </c>
      <c r="F372" s="75">
        <v>211</v>
      </c>
      <c r="G372" s="70">
        <v>64.133700000000005</v>
      </c>
      <c r="H372" s="39">
        <v>331</v>
      </c>
      <c r="I372" s="67">
        <v>243</v>
      </c>
      <c r="J372" s="70">
        <v>73.413899999999998</v>
      </c>
      <c r="K372" s="67">
        <v>295</v>
      </c>
      <c r="L372" s="67">
        <v>174</v>
      </c>
      <c r="M372" s="70">
        <v>58.9831</v>
      </c>
      <c r="N372" s="39">
        <v>325</v>
      </c>
      <c r="O372" s="67">
        <v>238</v>
      </c>
      <c r="P372" s="70">
        <v>73.230800000000002</v>
      </c>
      <c r="Q372" s="67">
        <v>325</v>
      </c>
      <c r="R372" s="67">
        <v>179</v>
      </c>
      <c r="S372" s="70">
        <v>55.076900000000002</v>
      </c>
      <c r="T372" s="39">
        <v>316</v>
      </c>
      <c r="U372" s="67">
        <v>251</v>
      </c>
      <c r="V372" s="70">
        <v>79.430400000000006</v>
      </c>
      <c r="W372" s="67">
        <v>342</v>
      </c>
      <c r="X372" s="67">
        <v>184</v>
      </c>
      <c r="Y372" s="70">
        <v>53.801200000000001</v>
      </c>
      <c r="Z372" s="39">
        <v>330</v>
      </c>
      <c r="AA372" s="67">
        <v>232</v>
      </c>
      <c r="AB372" s="70">
        <v>70.302999999999997</v>
      </c>
      <c r="AC372" s="67">
        <v>361</v>
      </c>
      <c r="AD372" s="67">
        <v>153</v>
      </c>
      <c r="AE372" s="70">
        <v>42.382300000000001</v>
      </c>
      <c r="AF372" s="39">
        <v>650</v>
      </c>
      <c r="AG372" s="40">
        <v>412</v>
      </c>
      <c r="AH372" s="41">
        <v>63.384599999999999</v>
      </c>
    </row>
    <row r="373" spans="1:258" x14ac:dyDescent="0.2">
      <c r="A373" s="36" t="s">
        <v>355</v>
      </c>
      <c r="B373" s="39">
        <v>469</v>
      </c>
      <c r="C373" s="67">
        <v>323</v>
      </c>
      <c r="D373" s="70">
        <v>68.869900000000001</v>
      </c>
      <c r="E373" s="75">
        <v>427</v>
      </c>
      <c r="F373" s="75">
        <v>262</v>
      </c>
      <c r="G373" s="70">
        <v>61.3583</v>
      </c>
      <c r="H373" s="39">
        <v>459</v>
      </c>
      <c r="I373" s="67">
        <v>335</v>
      </c>
      <c r="J373" s="70">
        <v>72.984700000000004</v>
      </c>
      <c r="K373" s="67">
        <v>469</v>
      </c>
      <c r="L373" s="67">
        <v>290</v>
      </c>
      <c r="M373" s="70">
        <v>61.8337</v>
      </c>
      <c r="N373" s="39">
        <v>450</v>
      </c>
      <c r="O373" s="67">
        <v>336</v>
      </c>
      <c r="P373" s="70">
        <v>74.666700000000006</v>
      </c>
      <c r="Q373" s="67">
        <v>455</v>
      </c>
      <c r="R373" s="67">
        <v>268</v>
      </c>
      <c r="S373" s="70">
        <v>58.9011</v>
      </c>
      <c r="T373" s="39">
        <v>457</v>
      </c>
      <c r="U373" s="67">
        <v>367</v>
      </c>
      <c r="V373" s="70">
        <v>80.306299999999993</v>
      </c>
      <c r="W373" s="67">
        <v>489</v>
      </c>
      <c r="X373" s="67">
        <v>259</v>
      </c>
      <c r="Y373" s="70">
        <v>52.965200000000003</v>
      </c>
      <c r="Z373" s="39">
        <v>443</v>
      </c>
      <c r="AA373" s="67">
        <v>316</v>
      </c>
      <c r="AB373" s="70">
        <v>71.331800000000001</v>
      </c>
      <c r="AC373" s="67">
        <v>483</v>
      </c>
      <c r="AD373" s="67">
        <v>195</v>
      </c>
      <c r="AE373" s="70">
        <v>40.372700000000002</v>
      </c>
      <c r="AF373" s="39">
        <v>905</v>
      </c>
      <c r="AG373" s="40">
        <v>628</v>
      </c>
      <c r="AH373" s="41">
        <v>69.392300000000006</v>
      </c>
    </row>
    <row r="374" spans="1:258" x14ac:dyDescent="0.2">
      <c r="A374" s="36" t="s">
        <v>251</v>
      </c>
      <c r="B374" s="39">
        <v>143</v>
      </c>
      <c r="C374" s="67">
        <v>114</v>
      </c>
      <c r="D374" s="70">
        <v>79.720299999999995</v>
      </c>
      <c r="E374" s="75">
        <v>193</v>
      </c>
      <c r="F374" s="75">
        <v>128</v>
      </c>
      <c r="G374" s="70">
        <v>66.321200000000005</v>
      </c>
      <c r="H374" s="39">
        <v>180</v>
      </c>
      <c r="I374" s="67">
        <v>142</v>
      </c>
      <c r="J374" s="70">
        <v>78.888900000000007</v>
      </c>
      <c r="K374" s="67">
        <v>188</v>
      </c>
      <c r="L374" s="67">
        <v>120</v>
      </c>
      <c r="M374" s="70">
        <v>63.829799999999999</v>
      </c>
      <c r="N374" s="39">
        <v>180</v>
      </c>
      <c r="O374" s="67">
        <v>142</v>
      </c>
      <c r="P374" s="70">
        <v>78.888900000000007</v>
      </c>
      <c r="Q374" s="67">
        <v>215</v>
      </c>
      <c r="R374" s="67">
        <v>143</v>
      </c>
      <c r="S374" s="70">
        <v>66.511600000000001</v>
      </c>
      <c r="T374" s="39">
        <v>170</v>
      </c>
      <c r="U374" s="67">
        <v>137</v>
      </c>
      <c r="V374" s="70">
        <v>80.588200000000001</v>
      </c>
      <c r="W374" s="67">
        <v>174</v>
      </c>
      <c r="X374" s="67">
        <v>115</v>
      </c>
      <c r="Y374" s="70">
        <v>66.091999999999999</v>
      </c>
      <c r="Z374" s="39">
        <v>186</v>
      </c>
      <c r="AA374" s="67">
        <v>136</v>
      </c>
      <c r="AB374" s="70">
        <v>73.118300000000005</v>
      </c>
      <c r="AC374" s="67">
        <v>186</v>
      </c>
      <c r="AD374" s="67">
        <v>76</v>
      </c>
      <c r="AE374" s="70">
        <v>40.860199999999999</v>
      </c>
      <c r="AF374" s="39">
        <v>395</v>
      </c>
      <c r="AG374" s="40">
        <v>311</v>
      </c>
      <c r="AH374" s="41">
        <v>78.734200000000001</v>
      </c>
    </row>
    <row r="375" spans="1:258" x14ac:dyDescent="0.2">
      <c r="A375" s="36" t="s">
        <v>253</v>
      </c>
      <c r="B375" s="39">
        <v>485</v>
      </c>
      <c r="C375" s="67">
        <v>336</v>
      </c>
      <c r="D375" s="70">
        <v>69.278400000000005</v>
      </c>
      <c r="E375" s="75">
        <v>455</v>
      </c>
      <c r="F375" s="75">
        <v>294</v>
      </c>
      <c r="G375" s="70">
        <v>64.615399999999994</v>
      </c>
      <c r="H375" s="39">
        <v>453</v>
      </c>
      <c r="I375" s="67">
        <v>337</v>
      </c>
      <c r="J375" s="70">
        <v>74.392899999999997</v>
      </c>
      <c r="K375" s="67">
        <v>529</v>
      </c>
      <c r="L375" s="67">
        <v>344</v>
      </c>
      <c r="M375" s="70">
        <v>65.028400000000005</v>
      </c>
      <c r="N375" s="39">
        <v>503</v>
      </c>
      <c r="O375" s="67">
        <v>354</v>
      </c>
      <c r="P375" s="70">
        <v>70.377700000000004</v>
      </c>
      <c r="Q375" s="67">
        <v>526</v>
      </c>
      <c r="R375" s="67">
        <v>309</v>
      </c>
      <c r="S375" s="70">
        <v>58.745199999999997</v>
      </c>
      <c r="T375" s="39">
        <v>491</v>
      </c>
      <c r="U375" s="67">
        <v>403</v>
      </c>
      <c r="V375" s="70">
        <v>82.077399999999997</v>
      </c>
      <c r="W375" s="67">
        <v>552</v>
      </c>
      <c r="X375" s="67">
        <v>316</v>
      </c>
      <c r="Y375" s="70">
        <v>57.246400000000001</v>
      </c>
      <c r="Z375" s="39">
        <v>474</v>
      </c>
      <c r="AA375" s="67">
        <v>333</v>
      </c>
      <c r="AB375" s="70">
        <v>70.253200000000007</v>
      </c>
      <c r="AC375" s="67">
        <v>540</v>
      </c>
      <c r="AD375" s="67">
        <v>232</v>
      </c>
      <c r="AE375" s="70">
        <v>42.963000000000001</v>
      </c>
      <c r="AF375" s="39">
        <v>1029</v>
      </c>
      <c r="AG375" s="40">
        <v>698</v>
      </c>
      <c r="AH375" s="41">
        <v>67.832800000000006</v>
      </c>
    </row>
    <row r="376" spans="1:258" x14ac:dyDescent="0.2">
      <c r="A376" s="36" t="s">
        <v>257</v>
      </c>
      <c r="B376" s="39">
        <v>150</v>
      </c>
      <c r="C376" s="67">
        <v>122</v>
      </c>
      <c r="D376" s="70">
        <v>81.333299999999994</v>
      </c>
      <c r="E376" s="75">
        <v>189</v>
      </c>
      <c r="F376" s="75">
        <v>131</v>
      </c>
      <c r="G376" s="70">
        <v>69.312200000000004</v>
      </c>
      <c r="H376" s="39">
        <v>172</v>
      </c>
      <c r="I376" s="67">
        <v>135</v>
      </c>
      <c r="J376" s="70">
        <v>78.488399999999999</v>
      </c>
      <c r="K376" s="67">
        <v>178</v>
      </c>
      <c r="L376" s="67">
        <v>116</v>
      </c>
      <c r="M376" s="70">
        <v>65.168499999999995</v>
      </c>
      <c r="N376" s="39">
        <v>183</v>
      </c>
      <c r="O376" s="67">
        <v>147</v>
      </c>
      <c r="P376" s="70">
        <v>80.3279</v>
      </c>
      <c r="Q376" s="67">
        <v>205</v>
      </c>
      <c r="R376" s="67">
        <v>144</v>
      </c>
      <c r="S376" s="70">
        <v>70.243899999999996</v>
      </c>
      <c r="T376" s="39">
        <v>182</v>
      </c>
      <c r="U376" s="67">
        <v>158</v>
      </c>
      <c r="V376" s="70">
        <v>86.813199999999995</v>
      </c>
      <c r="W376" s="67">
        <v>206</v>
      </c>
      <c r="X376" s="67">
        <v>125</v>
      </c>
      <c r="Y376" s="70">
        <v>60.679600000000001</v>
      </c>
      <c r="Z376" s="39">
        <v>133</v>
      </c>
      <c r="AA376" s="67">
        <v>105</v>
      </c>
      <c r="AB376" s="70">
        <v>78.947400000000002</v>
      </c>
      <c r="AC376" s="67">
        <v>156</v>
      </c>
      <c r="AD376" s="67">
        <v>84</v>
      </c>
      <c r="AE376" s="70">
        <v>53.846200000000003</v>
      </c>
      <c r="AF376" s="39">
        <v>388</v>
      </c>
      <c r="AG376" s="40">
        <v>290</v>
      </c>
      <c r="AH376" s="41">
        <v>74.7423</v>
      </c>
    </row>
    <row r="377" spans="1:258" x14ac:dyDescent="0.2">
      <c r="A377" s="36" t="s">
        <v>261</v>
      </c>
      <c r="B377" s="39">
        <v>1064</v>
      </c>
      <c r="C377" s="67">
        <v>622</v>
      </c>
      <c r="D377" s="70">
        <v>58.458599999999997</v>
      </c>
      <c r="E377" s="75">
        <v>1126</v>
      </c>
      <c r="F377" s="75">
        <v>600</v>
      </c>
      <c r="G377" s="70">
        <v>53.286000000000001</v>
      </c>
      <c r="H377" s="39">
        <v>1128</v>
      </c>
      <c r="I377" s="67">
        <v>724</v>
      </c>
      <c r="J377" s="70">
        <v>64.184399999999997</v>
      </c>
      <c r="K377" s="67">
        <v>1181</v>
      </c>
      <c r="L377" s="67">
        <v>626</v>
      </c>
      <c r="M377" s="70">
        <v>53.005899999999997</v>
      </c>
      <c r="N377" s="39">
        <v>1141</v>
      </c>
      <c r="O377" s="67">
        <v>738</v>
      </c>
      <c r="P377" s="70">
        <v>64.680099999999996</v>
      </c>
      <c r="Q377" s="67">
        <v>1208</v>
      </c>
      <c r="R377" s="67">
        <v>639</v>
      </c>
      <c r="S377" s="70">
        <v>52.897399999999998</v>
      </c>
      <c r="T377" s="39">
        <v>1056</v>
      </c>
      <c r="U377" s="67">
        <v>751</v>
      </c>
      <c r="V377" s="70">
        <v>71.117400000000004</v>
      </c>
      <c r="W377" s="67">
        <v>1247</v>
      </c>
      <c r="X377" s="67">
        <v>593</v>
      </c>
      <c r="Y377" s="70">
        <v>47.554099999999998</v>
      </c>
      <c r="Z377" s="39">
        <v>1753</v>
      </c>
      <c r="AA377" s="67">
        <v>1027</v>
      </c>
      <c r="AB377" s="70">
        <v>58.585299999999997</v>
      </c>
      <c r="AC377" s="67">
        <v>1678</v>
      </c>
      <c r="AD377" s="67">
        <v>518</v>
      </c>
      <c r="AE377" s="70">
        <v>30.870100000000001</v>
      </c>
      <c r="AF377" s="39">
        <v>2349</v>
      </c>
      <c r="AG377" s="40">
        <v>1420</v>
      </c>
      <c r="AH377" s="41">
        <v>60.451300000000003</v>
      </c>
    </row>
    <row r="378" spans="1:258" x14ac:dyDescent="0.2">
      <c r="A378" s="36" t="s">
        <v>264</v>
      </c>
      <c r="B378" s="39">
        <v>156</v>
      </c>
      <c r="C378" s="67">
        <v>120</v>
      </c>
      <c r="D378" s="70">
        <v>76.923100000000005</v>
      </c>
      <c r="E378" s="75">
        <v>203</v>
      </c>
      <c r="F378" s="75">
        <v>136</v>
      </c>
      <c r="G378" s="70">
        <v>66.995099999999994</v>
      </c>
      <c r="H378" s="39">
        <v>188</v>
      </c>
      <c r="I378" s="67">
        <v>147</v>
      </c>
      <c r="J378" s="70">
        <v>78.191500000000005</v>
      </c>
      <c r="K378" s="67">
        <v>199</v>
      </c>
      <c r="L378" s="67">
        <v>146</v>
      </c>
      <c r="M378" s="70">
        <v>73.366799999999998</v>
      </c>
      <c r="N378" s="39">
        <v>189</v>
      </c>
      <c r="O378" s="67">
        <v>149</v>
      </c>
      <c r="P378" s="70">
        <v>78.835999999999999</v>
      </c>
      <c r="Q378" s="67">
        <v>202</v>
      </c>
      <c r="R378" s="67">
        <v>132</v>
      </c>
      <c r="S378" s="70">
        <v>65.346500000000006</v>
      </c>
      <c r="T378" s="39">
        <v>187</v>
      </c>
      <c r="U378" s="67">
        <v>155</v>
      </c>
      <c r="V378" s="70">
        <v>82.887699999999995</v>
      </c>
      <c r="W378" s="67">
        <v>197</v>
      </c>
      <c r="X378" s="67">
        <v>129</v>
      </c>
      <c r="Y378" s="70">
        <v>65.482200000000006</v>
      </c>
      <c r="Z378" s="39">
        <v>129</v>
      </c>
      <c r="AA378" s="67">
        <v>97</v>
      </c>
      <c r="AB378" s="70">
        <v>75.193799999999996</v>
      </c>
      <c r="AC378" s="67">
        <v>164</v>
      </c>
      <c r="AD378" s="67">
        <v>81</v>
      </c>
      <c r="AE378" s="70">
        <v>49.3902</v>
      </c>
      <c r="AF378" s="39">
        <v>391</v>
      </c>
      <c r="AG378" s="40">
        <v>288</v>
      </c>
      <c r="AH378" s="41">
        <v>73.657300000000006</v>
      </c>
    </row>
    <row r="379" spans="1:258" x14ac:dyDescent="0.2">
      <c r="A379" s="36" t="s">
        <v>266</v>
      </c>
      <c r="B379" s="39">
        <v>244</v>
      </c>
      <c r="C379" s="67">
        <v>172</v>
      </c>
      <c r="D379" s="70">
        <v>70.491799999999998</v>
      </c>
      <c r="E379" s="75">
        <v>260</v>
      </c>
      <c r="F379" s="75">
        <v>150</v>
      </c>
      <c r="G379" s="70">
        <v>57.692300000000003</v>
      </c>
      <c r="H379" s="39">
        <v>243</v>
      </c>
      <c r="I379" s="67">
        <v>155</v>
      </c>
      <c r="J379" s="70">
        <v>63.786000000000001</v>
      </c>
      <c r="K379" s="67">
        <v>256</v>
      </c>
      <c r="L379" s="67">
        <v>135</v>
      </c>
      <c r="M379" s="70">
        <v>52.734400000000001</v>
      </c>
      <c r="N379" s="39">
        <v>270</v>
      </c>
      <c r="O379" s="67">
        <v>191</v>
      </c>
      <c r="P379" s="70">
        <v>70.740700000000004</v>
      </c>
      <c r="Q379" s="67">
        <v>275</v>
      </c>
      <c r="R379" s="67">
        <v>151</v>
      </c>
      <c r="S379" s="70">
        <v>54.909100000000002</v>
      </c>
      <c r="T379" s="39">
        <v>261</v>
      </c>
      <c r="U379" s="67">
        <v>189</v>
      </c>
      <c r="V379" s="70">
        <v>72.413799999999995</v>
      </c>
      <c r="W379" s="67">
        <v>291</v>
      </c>
      <c r="X379" s="67">
        <v>142</v>
      </c>
      <c r="Y379" s="70">
        <v>48.7973</v>
      </c>
      <c r="Z379" s="39">
        <v>208</v>
      </c>
      <c r="AA379" s="67">
        <v>131</v>
      </c>
      <c r="AB379" s="70">
        <v>62.980800000000002</v>
      </c>
      <c r="AC379" s="67">
        <v>299</v>
      </c>
      <c r="AD379" s="67">
        <v>120</v>
      </c>
      <c r="AE379" s="70">
        <v>40.133800000000001</v>
      </c>
      <c r="AF379" s="39">
        <v>545</v>
      </c>
      <c r="AG379" s="40">
        <v>365</v>
      </c>
      <c r="AH379" s="41">
        <v>66.972499999999997</v>
      </c>
    </row>
    <row r="380" spans="1:258" ht="13.5" thickBot="1" x14ac:dyDescent="0.25">
      <c r="A380" s="43" t="s">
        <v>296</v>
      </c>
      <c r="B380" s="68">
        <f>SUM(B361:B379)</f>
        <v>5390</v>
      </c>
      <c r="C380" s="68">
        <f>SUM(C361:C379)</f>
        <v>3677</v>
      </c>
      <c r="D380" s="71">
        <f>(C380/B380)*100</f>
        <v>68.218923933209652</v>
      </c>
      <c r="E380" s="68">
        <f>SUM(E361:E379)</f>
        <v>5739</v>
      </c>
      <c r="F380" s="68">
        <f>SUM(F361:F379)</f>
        <v>3534</v>
      </c>
      <c r="G380" s="71">
        <f>(F380/E380)*100</f>
        <v>61.578672242550972</v>
      </c>
      <c r="H380" s="68">
        <f>SUM(H361:H379)</f>
        <v>5746</v>
      </c>
      <c r="I380" s="68">
        <f>SUM(I361:I379)</f>
        <v>4116</v>
      </c>
      <c r="J380" s="71">
        <f>(I380/H380)*100</f>
        <v>71.632439958231814</v>
      </c>
      <c r="K380" s="68">
        <f>SUM(K361:K379)</f>
        <v>6043</v>
      </c>
      <c r="L380" s="68">
        <f>SUM(L361:L379)</f>
        <v>3748</v>
      </c>
      <c r="M380" s="71">
        <f>(L380/K380)*100</f>
        <v>62.022174416680457</v>
      </c>
      <c r="N380" s="68">
        <f>SUM(N361:N379)</f>
        <v>5862</v>
      </c>
      <c r="O380" s="68">
        <f>SUM(O361:O379)</f>
        <v>4289</v>
      </c>
      <c r="P380" s="71">
        <f>(O380/N380)*100</f>
        <v>73.166154895939954</v>
      </c>
      <c r="Q380" s="68">
        <f>SUM(Q361:Q379)</f>
        <v>6171</v>
      </c>
      <c r="R380" s="68">
        <f>SUM(R361:R379)</f>
        <v>3658</v>
      </c>
      <c r="S380" s="71">
        <f>(R380/Q380)*100</f>
        <v>59.277264624858205</v>
      </c>
      <c r="T380" s="68">
        <f>SUM(T361:T379)</f>
        <v>5741</v>
      </c>
      <c r="U380" s="68">
        <f>SUM(U361:U379)</f>
        <v>4509</v>
      </c>
      <c r="V380" s="71">
        <f>(U380/T380)*100</f>
        <v>78.540323985368403</v>
      </c>
      <c r="W380" s="68">
        <f>SUM(W361:W379)</f>
        <v>6436</v>
      </c>
      <c r="X380" s="68">
        <f>SUM(X361:X379)</f>
        <v>3494</v>
      </c>
      <c r="Y380" s="71">
        <f>(X380/W380)*100</f>
        <v>54.288377874456181</v>
      </c>
      <c r="Z380" s="68">
        <f>SUM(Z361:Z379)</f>
        <v>6270</v>
      </c>
      <c r="AA380" s="68">
        <f>SUM(AA361:AA379)</f>
        <v>4247</v>
      </c>
      <c r="AB380" s="71">
        <f>(AA380/Z380)*100</f>
        <v>67.735247208931412</v>
      </c>
      <c r="AC380" s="68">
        <f>SUM(AC361:AC379)</f>
        <v>6650</v>
      </c>
      <c r="AD380" s="68">
        <f>SUM(AD361:AD379)</f>
        <v>2663</v>
      </c>
      <c r="AE380" s="71">
        <f>(AD380/AC380)*100</f>
        <v>40.045112781954892</v>
      </c>
      <c r="AF380" s="44">
        <f>SUM(AF361:AF379)</f>
        <v>12033</v>
      </c>
      <c r="AG380" s="44">
        <f>SUM(AG361:AG379)</f>
        <v>8186</v>
      </c>
      <c r="AH380" s="45">
        <f>(AG380/AF380)*100</f>
        <v>68.02958530707221</v>
      </c>
    </row>
    <row r="381" spans="1:258" s="30" customFormat="1" ht="25.5" customHeight="1" thickTop="1" x14ac:dyDescent="0.2">
      <c r="A381" s="110" t="s">
        <v>295</v>
      </c>
      <c r="B381" s="118" t="s">
        <v>433</v>
      </c>
      <c r="C381" s="120" t="s">
        <v>434</v>
      </c>
      <c r="D381" s="121"/>
      <c r="E381" s="118" t="s">
        <v>435</v>
      </c>
      <c r="F381" s="120" t="s">
        <v>436</v>
      </c>
      <c r="G381" s="121"/>
      <c r="H381" s="118" t="s">
        <v>439</v>
      </c>
      <c r="I381" s="120" t="s">
        <v>440</v>
      </c>
      <c r="J381" s="121"/>
      <c r="K381" s="118" t="s">
        <v>441</v>
      </c>
      <c r="L381" s="120" t="s">
        <v>442</v>
      </c>
      <c r="M381" s="121"/>
      <c r="N381" s="118" t="s">
        <v>444</v>
      </c>
      <c r="O381" s="120" t="s">
        <v>443</v>
      </c>
      <c r="P381" s="121"/>
      <c r="Q381" s="118" t="s">
        <v>449</v>
      </c>
      <c r="R381" s="120" t="s">
        <v>450</v>
      </c>
      <c r="S381" s="121"/>
      <c r="T381" s="118" t="s">
        <v>451</v>
      </c>
      <c r="U381" s="120" t="s">
        <v>452</v>
      </c>
      <c r="V381" s="121"/>
      <c r="W381" s="118" t="s">
        <v>445</v>
      </c>
      <c r="X381" s="120" t="s">
        <v>446</v>
      </c>
      <c r="Y381" s="121"/>
      <c r="Z381" s="132" t="s">
        <v>447</v>
      </c>
      <c r="AA381" s="120" t="s">
        <v>448</v>
      </c>
      <c r="AB381" s="121"/>
      <c r="AC381" s="132" t="s">
        <v>453</v>
      </c>
      <c r="AD381" s="120" t="s">
        <v>454</v>
      </c>
      <c r="AE381" s="121"/>
      <c r="AF381" s="117" t="s">
        <v>430</v>
      </c>
      <c r="AG381" s="105" t="s">
        <v>431</v>
      </c>
      <c r="AH381" s="114"/>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c r="IU381" s="29"/>
      <c r="IV381" s="29"/>
      <c r="IW381" s="29"/>
      <c r="IX381" s="29"/>
    </row>
    <row r="382" spans="1:258" s="34" customFormat="1" ht="25.5" customHeight="1" x14ac:dyDescent="0.2">
      <c r="A382" s="111"/>
      <c r="B382" s="119"/>
      <c r="C382" s="63" t="s">
        <v>401</v>
      </c>
      <c r="D382" s="64" t="s">
        <v>294</v>
      </c>
      <c r="E382" s="119"/>
      <c r="F382" s="63" t="s">
        <v>401</v>
      </c>
      <c r="G382" s="64" t="s">
        <v>294</v>
      </c>
      <c r="H382" s="119"/>
      <c r="I382" s="63" t="s">
        <v>401</v>
      </c>
      <c r="J382" s="64" t="s">
        <v>294</v>
      </c>
      <c r="K382" s="119"/>
      <c r="L382" s="63" t="s">
        <v>401</v>
      </c>
      <c r="M382" s="64" t="s">
        <v>294</v>
      </c>
      <c r="N382" s="119"/>
      <c r="O382" s="63" t="s">
        <v>401</v>
      </c>
      <c r="P382" s="64" t="s">
        <v>294</v>
      </c>
      <c r="Q382" s="119"/>
      <c r="R382" s="63" t="s">
        <v>401</v>
      </c>
      <c r="S382" s="64" t="s">
        <v>294</v>
      </c>
      <c r="T382" s="119"/>
      <c r="U382" s="63" t="s">
        <v>401</v>
      </c>
      <c r="V382" s="64" t="s">
        <v>294</v>
      </c>
      <c r="W382" s="119"/>
      <c r="X382" s="63" t="s">
        <v>401</v>
      </c>
      <c r="Y382" s="64" t="s">
        <v>294</v>
      </c>
      <c r="Z382" s="125"/>
      <c r="AA382" s="63" t="s">
        <v>401</v>
      </c>
      <c r="AB382" s="64" t="s">
        <v>294</v>
      </c>
      <c r="AC382" s="125"/>
      <c r="AD382" s="63" t="s">
        <v>401</v>
      </c>
      <c r="AE382" s="64" t="s">
        <v>294</v>
      </c>
      <c r="AF382" s="116"/>
      <c r="AG382" s="57" t="s">
        <v>401</v>
      </c>
      <c r="AH382" s="33" t="s">
        <v>294</v>
      </c>
    </row>
    <row r="383" spans="1:258" ht="18" x14ac:dyDescent="0.25">
      <c r="A383" s="35" t="s">
        <v>330</v>
      </c>
      <c r="B383" s="65"/>
      <c r="C383" s="65"/>
      <c r="D383" s="69"/>
      <c r="E383" s="69"/>
      <c r="F383" s="69"/>
      <c r="G383" s="69"/>
      <c r="H383" s="65"/>
      <c r="I383" s="65"/>
      <c r="J383" s="69"/>
      <c r="K383" s="69"/>
      <c r="L383" s="69"/>
      <c r="M383" s="69"/>
      <c r="N383" s="65"/>
      <c r="O383" s="65"/>
      <c r="P383" s="69"/>
      <c r="Q383" s="69"/>
      <c r="R383" s="69"/>
      <c r="S383" s="69"/>
      <c r="T383" s="65"/>
      <c r="U383" s="65"/>
      <c r="V383" s="69"/>
      <c r="W383" s="69"/>
      <c r="X383" s="69"/>
      <c r="Y383" s="69"/>
      <c r="Z383" s="65"/>
      <c r="AA383" s="65"/>
      <c r="AB383" s="69"/>
      <c r="AC383" s="69"/>
      <c r="AD383" s="69"/>
      <c r="AE383" s="69"/>
      <c r="AF383" s="36"/>
      <c r="AG383" s="36"/>
      <c r="AH383" s="37"/>
    </row>
    <row r="384" spans="1:258" x14ac:dyDescent="0.2">
      <c r="A384" s="36" t="s">
        <v>219</v>
      </c>
      <c r="B384" s="39">
        <v>66</v>
      </c>
      <c r="C384" s="67">
        <v>54</v>
      </c>
      <c r="D384" s="70">
        <v>81.818200000000004</v>
      </c>
      <c r="E384" s="75">
        <v>84</v>
      </c>
      <c r="F384" s="75">
        <v>66</v>
      </c>
      <c r="G384" s="70">
        <v>78.571399999999997</v>
      </c>
      <c r="H384" s="39">
        <v>90</v>
      </c>
      <c r="I384" s="67">
        <v>73</v>
      </c>
      <c r="J384" s="70">
        <v>81.111099999999993</v>
      </c>
      <c r="K384" s="67">
        <v>89</v>
      </c>
      <c r="L384" s="67">
        <v>71</v>
      </c>
      <c r="M384" s="70">
        <v>79.775300000000001</v>
      </c>
      <c r="N384" s="39">
        <v>99</v>
      </c>
      <c r="O384" s="67">
        <v>78</v>
      </c>
      <c r="P384" s="70">
        <v>78.787899999999993</v>
      </c>
      <c r="Q384" s="67">
        <v>113</v>
      </c>
      <c r="R384" s="67">
        <v>88</v>
      </c>
      <c r="S384" s="70">
        <v>77.876099999999994</v>
      </c>
      <c r="T384" s="39">
        <v>94</v>
      </c>
      <c r="U384" s="67">
        <v>83</v>
      </c>
      <c r="V384" s="70">
        <v>88.297899999999998</v>
      </c>
      <c r="W384" s="67">
        <v>99</v>
      </c>
      <c r="X384" s="67">
        <v>75</v>
      </c>
      <c r="Y384" s="70">
        <v>75.757599999999996</v>
      </c>
      <c r="Z384" s="39">
        <v>68</v>
      </c>
      <c r="AA384" s="67">
        <v>46</v>
      </c>
      <c r="AB384" s="70">
        <v>67.647099999999995</v>
      </c>
      <c r="AC384" s="67">
        <v>115</v>
      </c>
      <c r="AD384" s="67">
        <v>59</v>
      </c>
      <c r="AE384" s="70">
        <v>51.304299999999998</v>
      </c>
      <c r="AF384" s="39">
        <v>212</v>
      </c>
      <c r="AG384" s="40">
        <v>174</v>
      </c>
      <c r="AH384" s="41">
        <v>82.075500000000005</v>
      </c>
    </row>
    <row r="385" spans="1:34" x14ac:dyDescent="0.2">
      <c r="A385" s="36" t="s">
        <v>221</v>
      </c>
      <c r="B385" s="39">
        <v>93</v>
      </c>
      <c r="C385" s="67">
        <v>82</v>
      </c>
      <c r="D385" s="70">
        <v>88.171999999999997</v>
      </c>
      <c r="E385" s="75">
        <v>82</v>
      </c>
      <c r="F385" s="75">
        <v>67</v>
      </c>
      <c r="G385" s="70">
        <v>81.707300000000004</v>
      </c>
      <c r="H385" s="39">
        <v>77</v>
      </c>
      <c r="I385" s="67">
        <v>67</v>
      </c>
      <c r="J385" s="70">
        <v>87.013000000000005</v>
      </c>
      <c r="K385" s="67">
        <v>101</v>
      </c>
      <c r="L385" s="67">
        <v>80</v>
      </c>
      <c r="M385" s="70">
        <v>79.207899999999995</v>
      </c>
      <c r="N385" s="39">
        <v>109</v>
      </c>
      <c r="O385" s="67">
        <v>88</v>
      </c>
      <c r="P385" s="70">
        <v>80.733900000000006</v>
      </c>
      <c r="Q385" s="67">
        <v>115</v>
      </c>
      <c r="R385" s="67">
        <v>87</v>
      </c>
      <c r="S385" s="70">
        <v>75.652199999999993</v>
      </c>
      <c r="T385" s="39">
        <v>110</v>
      </c>
      <c r="U385" s="67">
        <v>94</v>
      </c>
      <c r="V385" s="70">
        <v>85.454499999999996</v>
      </c>
      <c r="W385" s="67">
        <v>127</v>
      </c>
      <c r="X385" s="67">
        <v>86</v>
      </c>
      <c r="Y385" s="70">
        <v>67.716499999999996</v>
      </c>
      <c r="Z385" s="39">
        <v>85</v>
      </c>
      <c r="AA385" s="67">
        <v>70</v>
      </c>
      <c r="AB385" s="70">
        <v>82.352900000000005</v>
      </c>
      <c r="AC385" s="67">
        <v>109</v>
      </c>
      <c r="AD385" s="67">
        <v>54</v>
      </c>
      <c r="AE385" s="70">
        <v>49.5413</v>
      </c>
      <c r="AF385" s="39">
        <v>224</v>
      </c>
      <c r="AG385" s="40">
        <v>183</v>
      </c>
      <c r="AH385" s="41">
        <v>81.696399999999997</v>
      </c>
    </row>
    <row r="386" spans="1:34" x14ac:dyDescent="0.2">
      <c r="A386" s="36" t="s">
        <v>224</v>
      </c>
      <c r="B386" s="39">
        <v>148</v>
      </c>
      <c r="C386" s="67">
        <v>111</v>
      </c>
      <c r="D386" s="70">
        <v>75</v>
      </c>
      <c r="E386" s="75">
        <v>159</v>
      </c>
      <c r="F386" s="75">
        <v>129</v>
      </c>
      <c r="G386" s="70">
        <v>81.132099999999994</v>
      </c>
      <c r="H386" s="39">
        <v>159</v>
      </c>
      <c r="I386" s="67">
        <v>121</v>
      </c>
      <c r="J386" s="70">
        <v>76.1006</v>
      </c>
      <c r="K386" s="67">
        <v>181</v>
      </c>
      <c r="L386" s="67">
        <v>121</v>
      </c>
      <c r="M386" s="70">
        <v>66.850800000000007</v>
      </c>
      <c r="N386" s="39">
        <v>161</v>
      </c>
      <c r="O386" s="67">
        <v>120</v>
      </c>
      <c r="P386" s="70">
        <v>74.534199999999998</v>
      </c>
      <c r="Q386" s="67">
        <v>157</v>
      </c>
      <c r="R386" s="67">
        <v>99</v>
      </c>
      <c r="S386" s="70">
        <v>63.057299999999998</v>
      </c>
      <c r="T386" s="39">
        <v>184</v>
      </c>
      <c r="U386" s="67">
        <v>155</v>
      </c>
      <c r="V386" s="70">
        <v>84.239099999999993</v>
      </c>
      <c r="W386" s="67">
        <v>207</v>
      </c>
      <c r="X386" s="67">
        <v>140</v>
      </c>
      <c r="Y386" s="70">
        <v>67.632900000000006</v>
      </c>
      <c r="Z386" s="39">
        <v>178</v>
      </c>
      <c r="AA386" s="67">
        <v>135</v>
      </c>
      <c r="AB386" s="70">
        <v>75.842699999999994</v>
      </c>
      <c r="AC386" s="67">
        <v>188</v>
      </c>
      <c r="AD386" s="67">
        <v>100</v>
      </c>
      <c r="AE386" s="70">
        <v>53.191499999999998</v>
      </c>
      <c r="AF386" s="39">
        <v>318</v>
      </c>
      <c r="AG386" s="40">
        <v>229</v>
      </c>
      <c r="AH386" s="41">
        <v>72.012600000000006</v>
      </c>
    </row>
    <row r="387" spans="1:34" x14ac:dyDescent="0.2">
      <c r="A387" s="36" t="s">
        <v>225</v>
      </c>
      <c r="B387" s="39">
        <v>94</v>
      </c>
      <c r="C387" s="67">
        <v>74</v>
      </c>
      <c r="D387" s="70">
        <v>78.723399999999998</v>
      </c>
      <c r="E387" s="75">
        <v>110</v>
      </c>
      <c r="F387" s="75">
        <v>85</v>
      </c>
      <c r="G387" s="70">
        <v>77.2727</v>
      </c>
      <c r="H387" s="39">
        <v>81</v>
      </c>
      <c r="I387" s="67">
        <v>63</v>
      </c>
      <c r="J387" s="70">
        <v>77.777799999999999</v>
      </c>
      <c r="K387" s="67">
        <v>113</v>
      </c>
      <c r="L387" s="67">
        <v>94</v>
      </c>
      <c r="M387" s="70">
        <v>83.1858</v>
      </c>
      <c r="N387" s="39">
        <v>134</v>
      </c>
      <c r="O387" s="67">
        <v>108</v>
      </c>
      <c r="P387" s="70">
        <v>80.596999999999994</v>
      </c>
      <c r="Q387" s="67">
        <v>112</v>
      </c>
      <c r="R387" s="67">
        <v>76</v>
      </c>
      <c r="S387" s="70">
        <v>67.857100000000003</v>
      </c>
      <c r="T387" s="39">
        <v>113</v>
      </c>
      <c r="U387" s="67">
        <v>96</v>
      </c>
      <c r="V387" s="70">
        <v>84.955799999999996</v>
      </c>
      <c r="W387" s="67">
        <v>132</v>
      </c>
      <c r="X387" s="67">
        <v>83</v>
      </c>
      <c r="Y387" s="70">
        <v>62.878799999999998</v>
      </c>
      <c r="Z387" s="39">
        <v>112</v>
      </c>
      <c r="AA387" s="67">
        <v>84</v>
      </c>
      <c r="AB387" s="70">
        <v>75</v>
      </c>
      <c r="AC387" s="67">
        <v>110</v>
      </c>
      <c r="AD387" s="67">
        <v>58</v>
      </c>
      <c r="AE387" s="70">
        <v>52.7273</v>
      </c>
      <c r="AF387" s="39">
        <v>246</v>
      </c>
      <c r="AG387" s="40">
        <v>197</v>
      </c>
      <c r="AH387" s="41">
        <v>80.081299999999999</v>
      </c>
    </row>
    <row r="388" spans="1:34" x14ac:dyDescent="0.2">
      <c r="A388" s="36" t="s">
        <v>229</v>
      </c>
      <c r="B388" s="39">
        <v>104</v>
      </c>
      <c r="C388" s="67">
        <v>69</v>
      </c>
      <c r="D388" s="70">
        <v>66.346199999999996</v>
      </c>
      <c r="E388" s="75">
        <v>117</v>
      </c>
      <c r="F388" s="75">
        <v>73</v>
      </c>
      <c r="G388" s="70">
        <v>62.3932</v>
      </c>
      <c r="H388" s="39">
        <v>112</v>
      </c>
      <c r="I388" s="67">
        <v>81</v>
      </c>
      <c r="J388" s="70">
        <v>72.321399999999997</v>
      </c>
      <c r="K388" s="67">
        <v>115</v>
      </c>
      <c r="L388" s="67">
        <v>72</v>
      </c>
      <c r="M388" s="70">
        <v>62.608699999999999</v>
      </c>
      <c r="N388" s="39">
        <v>104</v>
      </c>
      <c r="O388" s="67">
        <v>82</v>
      </c>
      <c r="P388" s="70">
        <v>78.846199999999996</v>
      </c>
      <c r="Q388" s="67">
        <v>114</v>
      </c>
      <c r="R388" s="67">
        <v>83</v>
      </c>
      <c r="S388" s="70">
        <v>72.807000000000002</v>
      </c>
      <c r="T388" s="39">
        <v>97</v>
      </c>
      <c r="U388" s="67">
        <v>70</v>
      </c>
      <c r="V388" s="70">
        <v>72.164900000000003</v>
      </c>
      <c r="W388" s="67">
        <v>116</v>
      </c>
      <c r="X388" s="67">
        <v>61</v>
      </c>
      <c r="Y388" s="70">
        <v>52.586199999999998</v>
      </c>
      <c r="Z388" s="39">
        <v>84</v>
      </c>
      <c r="AA388" s="67">
        <v>53</v>
      </c>
      <c r="AB388" s="70">
        <v>63.095199999999998</v>
      </c>
      <c r="AC388" s="67">
        <v>120</v>
      </c>
      <c r="AD388" s="67">
        <v>64</v>
      </c>
      <c r="AE388" s="70">
        <v>53.333300000000001</v>
      </c>
      <c r="AF388" s="39">
        <v>218</v>
      </c>
      <c r="AG388" s="40">
        <v>164</v>
      </c>
      <c r="AH388" s="41">
        <v>75.229399999999998</v>
      </c>
    </row>
    <row r="389" spans="1:34" x14ac:dyDescent="0.2">
      <c r="A389" s="36" t="s">
        <v>230</v>
      </c>
      <c r="B389" s="39">
        <v>157</v>
      </c>
      <c r="C389" s="67">
        <v>125</v>
      </c>
      <c r="D389" s="70">
        <v>79.617800000000003</v>
      </c>
      <c r="E389" s="75">
        <v>191</v>
      </c>
      <c r="F389" s="75">
        <v>144</v>
      </c>
      <c r="G389" s="70">
        <v>75.392700000000005</v>
      </c>
      <c r="H389" s="39">
        <v>165</v>
      </c>
      <c r="I389" s="67">
        <v>123</v>
      </c>
      <c r="J389" s="70">
        <v>74.545500000000004</v>
      </c>
      <c r="K389" s="67">
        <v>175</v>
      </c>
      <c r="L389" s="67">
        <v>120</v>
      </c>
      <c r="M389" s="70">
        <v>68.571399999999997</v>
      </c>
      <c r="N389" s="39">
        <v>196</v>
      </c>
      <c r="O389" s="67">
        <v>156</v>
      </c>
      <c r="P389" s="70">
        <v>79.591800000000006</v>
      </c>
      <c r="Q389" s="67">
        <v>179</v>
      </c>
      <c r="R389" s="67">
        <v>114</v>
      </c>
      <c r="S389" s="70">
        <v>63.687199999999997</v>
      </c>
      <c r="T389" s="39">
        <v>198</v>
      </c>
      <c r="U389" s="67">
        <v>160</v>
      </c>
      <c r="V389" s="70">
        <v>80.808099999999996</v>
      </c>
      <c r="W389" s="67">
        <v>198</v>
      </c>
      <c r="X389" s="67">
        <v>131</v>
      </c>
      <c r="Y389" s="70">
        <v>66.161600000000007</v>
      </c>
      <c r="Z389" s="39">
        <v>191</v>
      </c>
      <c r="AA389" s="67">
        <v>136</v>
      </c>
      <c r="AB389" s="70">
        <v>71.2042</v>
      </c>
      <c r="AC389" s="67">
        <v>213</v>
      </c>
      <c r="AD389" s="67">
        <v>97</v>
      </c>
      <c r="AE389" s="70">
        <v>45.539900000000003</v>
      </c>
      <c r="AF389" s="39">
        <v>375</v>
      </c>
      <c r="AG389" s="40">
        <v>277</v>
      </c>
      <c r="AH389" s="41">
        <v>73.866699999999994</v>
      </c>
    </row>
    <row r="390" spans="1:34" x14ac:dyDescent="0.2">
      <c r="A390" s="36" t="s">
        <v>233</v>
      </c>
      <c r="B390" s="39">
        <v>114</v>
      </c>
      <c r="C390" s="67">
        <v>94</v>
      </c>
      <c r="D390" s="70">
        <v>82.456100000000006</v>
      </c>
      <c r="E390" s="75">
        <v>99</v>
      </c>
      <c r="F390" s="75">
        <v>72</v>
      </c>
      <c r="G390" s="70">
        <v>72.7273</v>
      </c>
      <c r="H390" s="39">
        <v>84</v>
      </c>
      <c r="I390" s="67">
        <v>74</v>
      </c>
      <c r="J390" s="70">
        <v>88.095200000000006</v>
      </c>
      <c r="K390" s="67">
        <v>117</v>
      </c>
      <c r="L390" s="67">
        <v>89</v>
      </c>
      <c r="M390" s="70">
        <v>76.068399999999997</v>
      </c>
      <c r="N390" s="39">
        <v>86</v>
      </c>
      <c r="O390" s="67">
        <v>74</v>
      </c>
      <c r="P390" s="70">
        <v>86.046499999999995</v>
      </c>
      <c r="Q390" s="67">
        <v>116</v>
      </c>
      <c r="R390" s="67">
        <v>83</v>
      </c>
      <c r="S390" s="70">
        <v>71.551699999999997</v>
      </c>
      <c r="T390" s="39">
        <v>98</v>
      </c>
      <c r="U390" s="67">
        <v>84</v>
      </c>
      <c r="V390" s="70">
        <v>85.714299999999994</v>
      </c>
      <c r="W390" s="67">
        <v>124</v>
      </c>
      <c r="X390" s="67">
        <v>85</v>
      </c>
      <c r="Y390" s="70">
        <v>68.548400000000001</v>
      </c>
      <c r="Z390" s="39">
        <v>95</v>
      </c>
      <c r="AA390" s="67">
        <v>80</v>
      </c>
      <c r="AB390" s="70">
        <v>84.210499999999996</v>
      </c>
      <c r="AC390" s="67">
        <v>102</v>
      </c>
      <c r="AD390" s="67">
        <v>57</v>
      </c>
      <c r="AE390" s="70">
        <v>55.882399999999997</v>
      </c>
      <c r="AF390" s="39">
        <v>202</v>
      </c>
      <c r="AG390" s="40">
        <v>159</v>
      </c>
      <c r="AH390" s="41">
        <v>78.712900000000005</v>
      </c>
    </row>
    <row r="391" spans="1:34" x14ac:dyDescent="0.2">
      <c r="A391" s="36" t="s">
        <v>234</v>
      </c>
      <c r="B391" s="39">
        <v>1115</v>
      </c>
      <c r="C391" s="67">
        <v>680</v>
      </c>
      <c r="D391" s="70">
        <v>60.986499999999999</v>
      </c>
      <c r="E391" s="75">
        <v>1123</v>
      </c>
      <c r="F391" s="75">
        <v>646</v>
      </c>
      <c r="G391" s="70">
        <v>57.524500000000003</v>
      </c>
      <c r="H391" s="39">
        <v>1153</v>
      </c>
      <c r="I391" s="67">
        <v>699</v>
      </c>
      <c r="J391" s="70">
        <v>60.624499999999998</v>
      </c>
      <c r="K391" s="67">
        <v>1249</v>
      </c>
      <c r="L391" s="67">
        <v>722</v>
      </c>
      <c r="M391" s="70">
        <v>57.806199999999997</v>
      </c>
      <c r="N391" s="39">
        <v>1140</v>
      </c>
      <c r="O391" s="67">
        <v>710</v>
      </c>
      <c r="P391" s="70">
        <v>62.280700000000003</v>
      </c>
      <c r="Q391" s="67">
        <v>1180</v>
      </c>
      <c r="R391" s="67">
        <v>628</v>
      </c>
      <c r="S391" s="70">
        <v>53.220300000000002</v>
      </c>
      <c r="T391" s="39">
        <v>1105</v>
      </c>
      <c r="U391" s="67">
        <v>806</v>
      </c>
      <c r="V391" s="70">
        <v>72.941199999999995</v>
      </c>
      <c r="W391" s="67">
        <v>1200</v>
      </c>
      <c r="X391" s="67">
        <v>555</v>
      </c>
      <c r="Y391" s="70">
        <v>46.25</v>
      </c>
      <c r="Z391" s="39">
        <v>1480</v>
      </c>
      <c r="AA391" s="67">
        <v>833</v>
      </c>
      <c r="AB391" s="70">
        <v>56.283799999999999</v>
      </c>
      <c r="AC391" s="67">
        <v>1820</v>
      </c>
      <c r="AD391" s="67">
        <v>495</v>
      </c>
      <c r="AE391" s="70">
        <v>27.197800000000001</v>
      </c>
      <c r="AF391" s="39">
        <v>2320</v>
      </c>
      <c r="AG391" s="40">
        <v>1507</v>
      </c>
      <c r="AH391" s="41">
        <v>64.956900000000005</v>
      </c>
    </row>
    <row r="392" spans="1:34" x14ac:dyDescent="0.2">
      <c r="A392" s="36" t="s">
        <v>237</v>
      </c>
      <c r="B392" s="39">
        <v>193</v>
      </c>
      <c r="C392" s="67">
        <v>128</v>
      </c>
      <c r="D392" s="70">
        <v>66.321200000000005</v>
      </c>
      <c r="E392" s="75">
        <v>219</v>
      </c>
      <c r="F392" s="75">
        <v>157</v>
      </c>
      <c r="G392" s="70">
        <v>71.689499999999995</v>
      </c>
      <c r="H392" s="39">
        <v>229</v>
      </c>
      <c r="I392" s="67">
        <v>172</v>
      </c>
      <c r="J392" s="70">
        <v>75.109200000000001</v>
      </c>
      <c r="K392" s="67">
        <v>208</v>
      </c>
      <c r="L392" s="67">
        <v>143</v>
      </c>
      <c r="M392" s="70">
        <v>68.75</v>
      </c>
      <c r="N392" s="39">
        <v>205</v>
      </c>
      <c r="O392" s="67">
        <v>145</v>
      </c>
      <c r="P392" s="70">
        <v>70.731700000000004</v>
      </c>
      <c r="Q392" s="67">
        <v>222</v>
      </c>
      <c r="R392" s="67">
        <v>132</v>
      </c>
      <c r="S392" s="70">
        <v>59.459499999999998</v>
      </c>
      <c r="T392" s="39">
        <v>194</v>
      </c>
      <c r="U392" s="67">
        <v>156</v>
      </c>
      <c r="V392" s="70">
        <v>80.412400000000005</v>
      </c>
      <c r="W392" s="67">
        <v>249</v>
      </c>
      <c r="X392" s="67">
        <v>142</v>
      </c>
      <c r="Y392" s="70">
        <v>57.028100000000002</v>
      </c>
      <c r="Z392" s="39">
        <v>228</v>
      </c>
      <c r="AA392" s="67">
        <v>144</v>
      </c>
      <c r="AB392" s="70">
        <v>63.157899999999998</v>
      </c>
      <c r="AC392" s="67">
        <v>244</v>
      </c>
      <c r="AD392" s="67">
        <v>108</v>
      </c>
      <c r="AE392" s="70">
        <v>44.262300000000003</v>
      </c>
      <c r="AF392" s="39">
        <v>427</v>
      </c>
      <c r="AG392" s="40">
        <v>319</v>
      </c>
      <c r="AH392" s="41">
        <v>74.707300000000004</v>
      </c>
    </row>
    <row r="393" spans="1:34" x14ac:dyDescent="0.2">
      <c r="A393" s="36" t="s">
        <v>238</v>
      </c>
      <c r="B393" s="39">
        <v>176</v>
      </c>
      <c r="C393" s="67">
        <v>142</v>
      </c>
      <c r="D393" s="70">
        <v>80.681799999999996</v>
      </c>
      <c r="E393" s="75">
        <v>198</v>
      </c>
      <c r="F393" s="75">
        <v>152</v>
      </c>
      <c r="G393" s="70">
        <v>76.767700000000005</v>
      </c>
      <c r="H393" s="39">
        <v>199</v>
      </c>
      <c r="I393" s="67">
        <v>165</v>
      </c>
      <c r="J393" s="70">
        <v>82.914599999999993</v>
      </c>
      <c r="K393" s="67">
        <v>184</v>
      </c>
      <c r="L393" s="67">
        <v>142</v>
      </c>
      <c r="M393" s="70">
        <v>77.173900000000003</v>
      </c>
      <c r="N393" s="39">
        <v>173</v>
      </c>
      <c r="O393" s="67">
        <v>136</v>
      </c>
      <c r="P393" s="70">
        <v>78.612700000000004</v>
      </c>
      <c r="Q393" s="67">
        <v>198</v>
      </c>
      <c r="R393" s="67">
        <v>138</v>
      </c>
      <c r="S393" s="70">
        <v>69.697000000000003</v>
      </c>
      <c r="T393" s="39">
        <v>158</v>
      </c>
      <c r="U393" s="67">
        <v>128</v>
      </c>
      <c r="V393" s="70">
        <v>81.012699999999995</v>
      </c>
      <c r="W393" s="67">
        <v>169</v>
      </c>
      <c r="X393" s="67">
        <v>119</v>
      </c>
      <c r="Y393" s="70">
        <v>70.414199999999994</v>
      </c>
      <c r="Z393" s="39">
        <v>157</v>
      </c>
      <c r="AA393" s="67">
        <v>116</v>
      </c>
      <c r="AB393" s="70">
        <v>73.885400000000004</v>
      </c>
      <c r="AC393" s="67">
        <v>160</v>
      </c>
      <c r="AD393" s="67">
        <v>84</v>
      </c>
      <c r="AE393" s="70">
        <v>52.5</v>
      </c>
      <c r="AF393" s="39">
        <v>371</v>
      </c>
      <c r="AG393" s="40">
        <v>293</v>
      </c>
      <c r="AH393" s="41">
        <v>78.975700000000003</v>
      </c>
    </row>
    <row r="394" spans="1:34" x14ac:dyDescent="0.2">
      <c r="A394" s="36" t="s">
        <v>242</v>
      </c>
      <c r="B394" s="39">
        <v>89</v>
      </c>
      <c r="C394" s="67">
        <v>72</v>
      </c>
      <c r="D394" s="70">
        <v>80.898899999999998</v>
      </c>
      <c r="E394" s="75">
        <v>88</v>
      </c>
      <c r="F394" s="75">
        <v>55</v>
      </c>
      <c r="G394" s="70">
        <v>62.5</v>
      </c>
      <c r="H394" s="39">
        <v>62</v>
      </c>
      <c r="I394" s="67">
        <v>51</v>
      </c>
      <c r="J394" s="70">
        <v>82.258099999999999</v>
      </c>
      <c r="K394" s="67">
        <v>85</v>
      </c>
      <c r="L394" s="67">
        <v>64</v>
      </c>
      <c r="M394" s="70">
        <v>75.2941</v>
      </c>
      <c r="N394" s="39">
        <v>67</v>
      </c>
      <c r="O394" s="67">
        <v>54</v>
      </c>
      <c r="P394" s="70">
        <v>80.596999999999994</v>
      </c>
      <c r="Q394" s="67">
        <v>86</v>
      </c>
      <c r="R394" s="67">
        <v>57</v>
      </c>
      <c r="S394" s="70">
        <v>66.2791</v>
      </c>
      <c r="T394" s="39">
        <v>89</v>
      </c>
      <c r="U394" s="67">
        <v>72</v>
      </c>
      <c r="V394" s="70">
        <v>80.898899999999998</v>
      </c>
      <c r="W394" s="67">
        <v>82</v>
      </c>
      <c r="X394" s="67">
        <v>55</v>
      </c>
      <c r="Y394" s="70">
        <v>67.0732</v>
      </c>
      <c r="Z394" s="39">
        <v>69</v>
      </c>
      <c r="AA394" s="67">
        <v>52</v>
      </c>
      <c r="AB394" s="70">
        <v>75.362300000000005</v>
      </c>
      <c r="AC394" s="67">
        <v>88</v>
      </c>
      <c r="AD394" s="67">
        <v>50</v>
      </c>
      <c r="AE394" s="70">
        <v>56.818199999999997</v>
      </c>
      <c r="AF394" s="39">
        <v>153</v>
      </c>
      <c r="AG394" s="40">
        <v>114</v>
      </c>
      <c r="AH394" s="41">
        <v>74.509799999999998</v>
      </c>
    </row>
    <row r="395" spans="1:34" x14ac:dyDescent="0.2">
      <c r="A395" s="36" t="s">
        <v>243</v>
      </c>
      <c r="B395" s="39">
        <v>526</v>
      </c>
      <c r="C395" s="67">
        <v>375</v>
      </c>
      <c r="D395" s="70">
        <v>71.2928</v>
      </c>
      <c r="E395" s="75">
        <v>541</v>
      </c>
      <c r="F395" s="75">
        <v>313</v>
      </c>
      <c r="G395" s="70">
        <v>57.855800000000002</v>
      </c>
      <c r="H395" s="39">
        <v>538</v>
      </c>
      <c r="I395" s="67">
        <v>369</v>
      </c>
      <c r="J395" s="70">
        <v>68.587400000000002</v>
      </c>
      <c r="K395" s="67">
        <v>556</v>
      </c>
      <c r="L395" s="67">
        <v>329</v>
      </c>
      <c r="M395" s="70">
        <v>59.172699999999999</v>
      </c>
      <c r="N395" s="39">
        <v>505</v>
      </c>
      <c r="O395" s="67">
        <v>356</v>
      </c>
      <c r="P395" s="70">
        <v>70.495000000000005</v>
      </c>
      <c r="Q395" s="67">
        <v>611</v>
      </c>
      <c r="R395" s="67">
        <v>339</v>
      </c>
      <c r="S395" s="70">
        <v>55.482799999999997</v>
      </c>
      <c r="T395" s="39">
        <v>538</v>
      </c>
      <c r="U395" s="67">
        <v>406</v>
      </c>
      <c r="V395" s="70">
        <v>75.464699999999993</v>
      </c>
      <c r="W395" s="67">
        <v>590</v>
      </c>
      <c r="X395" s="67">
        <v>302</v>
      </c>
      <c r="Y395" s="70">
        <v>51.186399999999999</v>
      </c>
      <c r="Z395" s="39">
        <v>557</v>
      </c>
      <c r="AA395" s="67">
        <v>362</v>
      </c>
      <c r="AB395" s="70">
        <v>64.991</v>
      </c>
      <c r="AC395" s="67">
        <v>585</v>
      </c>
      <c r="AD395" s="67">
        <v>213</v>
      </c>
      <c r="AE395" s="70">
        <v>36.410299999999999</v>
      </c>
      <c r="AF395" s="39">
        <v>1116</v>
      </c>
      <c r="AG395" s="40">
        <v>761</v>
      </c>
      <c r="AH395" s="41">
        <v>68.19</v>
      </c>
    </row>
    <row r="396" spans="1:34" x14ac:dyDescent="0.2">
      <c r="A396" s="36" t="s">
        <v>246</v>
      </c>
      <c r="B396" s="39">
        <v>103</v>
      </c>
      <c r="C396" s="67">
        <v>81</v>
      </c>
      <c r="D396" s="70">
        <v>78.640799999999999</v>
      </c>
      <c r="E396" s="75">
        <v>124</v>
      </c>
      <c r="F396" s="75">
        <v>95</v>
      </c>
      <c r="G396" s="70">
        <v>76.612899999999996</v>
      </c>
      <c r="H396" s="39">
        <v>118</v>
      </c>
      <c r="I396" s="67">
        <v>93</v>
      </c>
      <c r="J396" s="70">
        <v>78.813599999999994</v>
      </c>
      <c r="K396" s="67">
        <v>132</v>
      </c>
      <c r="L396" s="67">
        <v>101</v>
      </c>
      <c r="M396" s="70">
        <v>76.515199999999993</v>
      </c>
      <c r="N396" s="39">
        <v>117</v>
      </c>
      <c r="O396" s="67">
        <v>98</v>
      </c>
      <c r="P396" s="70">
        <v>83.7607</v>
      </c>
      <c r="Q396" s="67">
        <v>151</v>
      </c>
      <c r="R396" s="67">
        <v>117</v>
      </c>
      <c r="S396" s="70">
        <v>77.483400000000003</v>
      </c>
      <c r="T396" s="39">
        <v>115</v>
      </c>
      <c r="U396" s="67">
        <v>98</v>
      </c>
      <c r="V396" s="70">
        <v>85.217399999999998</v>
      </c>
      <c r="W396" s="67">
        <v>127</v>
      </c>
      <c r="X396" s="67">
        <v>88</v>
      </c>
      <c r="Y396" s="70">
        <v>69.291300000000007</v>
      </c>
      <c r="Z396" s="39">
        <v>120</v>
      </c>
      <c r="AA396" s="67">
        <v>85</v>
      </c>
      <c r="AB396" s="70">
        <v>70.833299999999994</v>
      </c>
      <c r="AC396" s="67">
        <v>128</v>
      </c>
      <c r="AD396" s="67">
        <v>76</v>
      </c>
      <c r="AE396" s="70">
        <v>59.375</v>
      </c>
      <c r="AF396" s="39">
        <v>268</v>
      </c>
      <c r="AG396" s="40">
        <v>218</v>
      </c>
      <c r="AH396" s="41">
        <v>81.343299999999999</v>
      </c>
    </row>
    <row r="397" spans="1:34" x14ac:dyDescent="0.2">
      <c r="A397" s="36" t="s">
        <v>249</v>
      </c>
      <c r="B397" s="39">
        <v>104</v>
      </c>
      <c r="C397" s="67">
        <v>75</v>
      </c>
      <c r="D397" s="70">
        <v>72.115399999999994</v>
      </c>
      <c r="E397" s="75">
        <v>152</v>
      </c>
      <c r="F397" s="75">
        <v>107</v>
      </c>
      <c r="G397" s="70">
        <v>70.3947</v>
      </c>
      <c r="H397" s="39">
        <v>118</v>
      </c>
      <c r="I397" s="67">
        <v>101</v>
      </c>
      <c r="J397" s="70">
        <v>85.593199999999996</v>
      </c>
      <c r="K397" s="67">
        <v>125</v>
      </c>
      <c r="L397" s="67">
        <v>91</v>
      </c>
      <c r="M397" s="70">
        <v>72.8</v>
      </c>
      <c r="N397" s="39">
        <v>117</v>
      </c>
      <c r="O397" s="67">
        <v>82</v>
      </c>
      <c r="P397" s="70">
        <v>70.085499999999996</v>
      </c>
      <c r="Q397" s="67">
        <v>154</v>
      </c>
      <c r="R397" s="67">
        <v>105</v>
      </c>
      <c r="S397" s="70">
        <v>68.181799999999996</v>
      </c>
      <c r="T397" s="39">
        <v>128</v>
      </c>
      <c r="U397" s="67">
        <v>114</v>
      </c>
      <c r="V397" s="70">
        <v>89.0625</v>
      </c>
      <c r="W397" s="67">
        <v>145</v>
      </c>
      <c r="X397" s="67">
        <v>101</v>
      </c>
      <c r="Y397" s="70">
        <v>69.655199999999994</v>
      </c>
      <c r="Z397" s="39">
        <v>97</v>
      </c>
      <c r="AA397" s="67">
        <v>80</v>
      </c>
      <c r="AB397" s="70">
        <v>82.474199999999996</v>
      </c>
      <c r="AC397" s="67">
        <v>137</v>
      </c>
      <c r="AD397" s="67">
        <v>67</v>
      </c>
      <c r="AE397" s="70">
        <v>48.905099999999997</v>
      </c>
      <c r="AF397" s="39">
        <v>271</v>
      </c>
      <c r="AG397" s="40">
        <v>204</v>
      </c>
      <c r="AH397" s="41">
        <v>75.276799999999994</v>
      </c>
    </row>
    <row r="398" spans="1:34" x14ac:dyDescent="0.2">
      <c r="A398" s="36" t="s">
        <v>250</v>
      </c>
      <c r="B398" s="39">
        <v>95</v>
      </c>
      <c r="C398" s="67">
        <v>80</v>
      </c>
      <c r="D398" s="70">
        <v>84.210499999999996</v>
      </c>
      <c r="E398" s="75">
        <v>100</v>
      </c>
      <c r="F398" s="75">
        <v>77</v>
      </c>
      <c r="G398" s="70">
        <v>77</v>
      </c>
      <c r="H398" s="39">
        <v>88</v>
      </c>
      <c r="I398" s="67">
        <v>70</v>
      </c>
      <c r="J398" s="70">
        <v>79.545500000000004</v>
      </c>
      <c r="K398" s="67">
        <v>102</v>
      </c>
      <c r="L398" s="67">
        <v>81</v>
      </c>
      <c r="M398" s="70">
        <v>79.411799999999999</v>
      </c>
      <c r="N398" s="39">
        <v>96</v>
      </c>
      <c r="O398" s="67">
        <v>83</v>
      </c>
      <c r="P398" s="70">
        <v>86.458299999999994</v>
      </c>
      <c r="Q398" s="67">
        <v>92</v>
      </c>
      <c r="R398" s="67">
        <v>63</v>
      </c>
      <c r="S398" s="70">
        <v>68.478300000000004</v>
      </c>
      <c r="T398" s="39">
        <v>98</v>
      </c>
      <c r="U398" s="67">
        <v>74</v>
      </c>
      <c r="V398" s="70">
        <v>75.510199999999998</v>
      </c>
      <c r="W398" s="67">
        <v>101</v>
      </c>
      <c r="X398" s="67">
        <v>64</v>
      </c>
      <c r="Y398" s="70">
        <v>63.366300000000003</v>
      </c>
      <c r="Z398" s="39">
        <v>81</v>
      </c>
      <c r="AA398" s="67">
        <v>61</v>
      </c>
      <c r="AB398" s="70">
        <v>75.308599999999998</v>
      </c>
      <c r="AC398" s="67">
        <v>135</v>
      </c>
      <c r="AD398" s="67">
        <v>72</v>
      </c>
      <c r="AE398" s="70">
        <v>53.333300000000001</v>
      </c>
      <c r="AF398" s="39">
        <v>188</v>
      </c>
      <c r="AG398" s="40">
        <v>144</v>
      </c>
      <c r="AH398" s="41">
        <v>76.595699999999994</v>
      </c>
    </row>
    <row r="399" spans="1:34" x14ac:dyDescent="0.2">
      <c r="A399" s="36" t="s">
        <v>254</v>
      </c>
      <c r="B399" s="39">
        <v>67</v>
      </c>
      <c r="C399" s="67">
        <v>56</v>
      </c>
      <c r="D399" s="70">
        <v>83.582099999999997</v>
      </c>
      <c r="E399" s="75">
        <v>83</v>
      </c>
      <c r="F399" s="75">
        <v>71</v>
      </c>
      <c r="G399" s="70">
        <v>85.542199999999994</v>
      </c>
      <c r="H399" s="39">
        <v>71</v>
      </c>
      <c r="I399" s="67">
        <v>64</v>
      </c>
      <c r="J399" s="70">
        <v>90.140799999999999</v>
      </c>
      <c r="K399" s="67">
        <v>75</v>
      </c>
      <c r="L399" s="67">
        <v>62</v>
      </c>
      <c r="M399" s="70">
        <v>82.666700000000006</v>
      </c>
      <c r="N399" s="39">
        <v>71</v>
      </c>
      <c r="O399" s="67">
        <v>55</v>
      </c>
      <c r="P399" s="70">
        <v>77.464799999999997</v>
      </c>
      <c r="Q399" s="67">
        <v>81</v>
      </c>
      <c r="R399" s="67">
        <v>60</v>
      </c>
      <c r="S399" s="70">
        <v>74.074100000000001</v>
      </c>
      <c r="T399" s="39">
        <v>71</v>
      </c>
      <c r="U399" s="67">
        <v>66</v>
      </c>
      <c r="V399" s="70">
        <v>92.957700000000003</v>
      </c>
      <c r="W399" s="67">
        <v>85</v>
      </c>
      <c r="X399" s="67">
        <v>63</v>
      </c>
      <c r="Y399" s="70">
        <v>74.117599999999996</v>
      </c>
      <c r="Z399" s="39">
        <v>54</v>
      </c>
      <c r="AA399" s="67">
        <v>42</v>
      </c>
      <c r="AB399" s="70">
        <v>77.777799999999999</v>
      </c>
      <c r="AC399" s="67">
        <v>75</v>
      </c>
      <c r="AD399" s="67">
        <v>39</v>
      </c>
      <c r="AE399" s="70">
        <v>52</v>
      </c>
      <c r="AF399" s="39">
        <v>152</v>
      </c>
      <c r="AG399" s="40">
        <v>124</v>
      </c>
      <c r="AH399" s="41">
        <v>81.578900000000004</v>
      </c>
    </row>
    <row r="400" spans="1:34" x14ac:dyDescent="0.2">
      <c r="A400" s="36" t="s">
        <v>258</v>
      </c>
      <c r="B400" s="39">
        <v>98</v>
      </c>
      <c r="C400" s="67">
        <v>82</v>
      </c>
      <c r="D400" s="70">
        <v>83.673500000000004</v>
      </c>
      <c r="E400" s="75">
        <v>92</v>
      </c>
      <c r="F400" s="75">
        <v>64</v>
      </c>
      <c r="G400" s="70">
        <v>69.565200000000004</v>
      </c>
      <c r="H400" s="39">
        <v>90</v>
      </c>
      <c r="I400" s="67">
        <v>70</v>
      </c>
      <c r="J400" s="70">
        <v>77.777799999999999</v>
      </c>
      <c r="K400" s="67">
        <v>72</v>
      </c>
      <c r="L400" s="67">
        <v>56</v>
      </c>
      <c r="M400" s="70">
        <v>77.777799999999999</v>
      </c>
      <c r="N400" s="39">
        <v>88</v>
      </c>
      <c r="O400" s="67">
        <v>68</v>
      </c>
      <c r="P400" s="70">
        <v>77.2727</v>
      </c>
      <c r="Q400" s="67">
        <v>93</v>
      </c>
      <c r="R400" s="67">
        <v>57</v>
      </c>
      <c r="S400" s="70">
        <v>61.290300000000002</v>
      </c>
      <c r="T400" s="39">
        <v>99</v>
      </c>
      <c r="U400" s="67">
        <v>76</v>
      </c>
      <c r="V400" s="70">
        <v>76.767700000000005</v>
      </c>
      <c r="W400" s="67">
        <v>109</v>
      </c>
      <c r="X400" s="67">
        <v>69</v>
      </c>
      <c r="Y400" s="70">
        <v>63.302799999999998</v>
      </c>
      <c r="Z400" s="39">
        <v>99</v>
      </c>
      <c r="AA400" s="67">
        <v>72</v>
      </c>
      <c r="AB400" s="70">
        <v>72.7273</v>
      </c>
      <c r="AC400" s="67">
        <v>97</v>
      </c>
      <c r="AD400" s="67">
        <v>49</v>
      </c>
      <c r="AE400" s="70">
        <v>50.515500000000003</v>
      </c>
      <c r="AF400" s="39">
        <v>181</v>
      </c>
      <c r="AG400" s="40">
        <v>131</v>
      </c>
      <c r="AH400" s="41">
        <v>72.375699999999995</v>
      </c>
    </row>
    <row r="401" spans="1:258" x14ac:dyDescent="0.2">
      <c r="A401" s="36" t="s">
        <v>259</v>
      </c>
      <c r="B401" s="39">
        <v>93</v>
      </c>
      <c r="C401" s="67">
        <v>76</v>
      </c>
      <c r="D401" s="70">
        <v>81.720399999999998</v>
      </c>
      <c r="E401" s="75">
        <v>88</v>
      </c>
      <c r="F401" s="75">
        <v>62</v>
      </c>
      <c r="G401" s="70">
        <v>70.454499999999996</v>
      </c>
      <c r="H401" s="39">
        <v>92</v>
      </c>
      <c r="I401" s="67">
        <v>75</v>
      </c>
      <c r="J401" s="70">
        <v>81.521699999999996</v>
      </c>
      <c r="K401" s="67">
        <v>109</v>
      </c>
      <c r="L401" s="67">
        <v>73</v>
      </c>
      <c r="M401" s="70">
        <v>66.972499999999997</v>
      </c>
      <c r="N401" s="39">
        <v>108</v>
      </c>
      <c r="O401" s="67">
        <v>90</v>
      </c>
      <c r="P401" s="70">
        <v>83.333299999999994</v>
      </c>
      <c r="Q401" s="67">
        <v>123</v>
      </c>
      <c r="R401" s="67">
        <v>89</v>
      </c>
      <c r="S401" s="70">
        <v>72.357699999999994</v>
      </c>
      <c r="T401" s="39">
        <v>100</v>
      </c>
      <c r="U401" s="67">
        <v>84</v>
      </c>
      <c r="V401" s="70">
        <v>84</v>
      </c>
      <c r="W401" s="67">
        <v>115</v>
      </c>
      <c r="X401" s="67">
        <v>73</v>
      </c>
      <c r="Y401" s="70">
        <v>63.478299999999997</v>
      </c>
      <c r="Z401" s="39">
        <v>98</v>
      </c>
      <c r="AA401" s="67">
        <v>68</v>
      </c>
      <c r="AB401" s="70">
        <v>69.387799999999999</v>
      </c>
      <c r="AC401" s="67">
        <v>105</v>
      </c>
      <c r="AD401" s="67">
        <v>52</v>
      </c>
      <c r="AE401" s="70">
        <v>49.523800000000001</v>
      </c>
      <c r="AF401" s="39">
        <v>231</v>
      </c>
      <c r="AG401" s="40">
        <v>187</v>
      </c>
      <c r="AH401" s="41">
        <v>80.952399999999997</v>
      </c>
    </row>
    <row r="402" spans="1:258" x14ac:dyDescent="0.2">
      <c r="A402" s="36" t="s">
        <v>262</v>
      </c>
      <c r="B402" s="39">
        <v>139</v>
      </c>
      <c r="C402" s="67">
        <v>103</v>
      </c>
      <c r="D402" s="70">
        <v>74.100700000000003</v>
      </c>
      <c r="E402" s="75">
        <v>166</v>
      </c>
      <c r="F402" s="75">
        <v>116</v>
      </c>
      <c r="G402" s="70">
        <v>69.879499999999993</v>
      </c>
      <c r="H402" s="39">
        <v>147</v>
      </c>
      <c r="I402" s="67">
        <v>112</v>
      </c>
      <c r="J402" s="70">
        <v>76.1905</v>
      </c>
      <c r="K402" s="67">
        <v>182</v>
      </c>
      <c r="L402" s="67">
        <v>121</v>
      </c>
      <c r="M402" s="70">
        <v>66.483500000000006</v>
      </c>
      <c r="N402" s="39">
        <v>145</v>
      </c>
      <c r="O402" s="67">
        <v>118</v>
      </c>
      <c r="P402" s="70">
        <v>81.379300000000001</v>
      </c>
      <c r="Q402" s="67">
        <v>157</v>
      </c>
      <c r="R402" s="67">
        <v>105</v>
      </c>
      <c r="S402" s="70">
        <v>66.879000000000005</v>
      </c>
      <c r="T402" s="39">
        <v>143</v>
      </c>
      <c r="U402" s="67">
        <v>113</v>
      </c>
      <c r="V402" s="70">
        <v>79.021000000000001</v>
      </c>
      <c r="W402" s="67">
        <v>158</v>
      </c>
      <c r="X402" s="67">
        <v>90</v>
      </c>
      <c r="Y402" s="70">
        <v>56.962000000000003</v>
      </c>
      <c r="Z402" s="39">
        <v>133</v>
      </c>
      <c r="AA402" s="67">
        <v>93</v>
      </c>
      <c r="AB402" s="70">
        <v>69.924800000000005</v>
      </c>
      <c r="AC402" s="67">
        <v>158</v>
      </c>
      <c r="AD402" s="67">
        <v>73</v>
      </c>
      <c r="AE402" s="70">
        <v>46.202500000000001</v>
      </c>
      <c r="AF402" s="39">
        <v>302</v>
      </c>
      <c r="AG402" s="40">
        <v>232</v>
      </c>
      <c r="AH402" s="41">
        <v>76.821200000000005</v>
      </c>
    </row>
    <row r="403" spans="1:258" x14ac:dyDescent="0.2">
      <c r="A403" s="36" t="s">
        <v>263</v>
      </c>
      <c r="B403" s="39">
        <v>256</v>
      </c>
      <c r="C403" s="67">
        <v>194</v>
      </c>
      <c r="D403" s="70">
        <v>75.781300000000002</v>
      </c>
      <c r="E403" s="75">
        <v>274</v>
      </c>
      <c r="F403" s="75">
        <v>189</v>
      </c>
      <c r="G403" s="70">
        <v>68.978099999999998</v>
      </c>
      <c r="H403" s="39">
        <v>236</v>
      </c>
      <c r="I403" s="67">
        <v>183</v>
      </c>
      <c r="J403" s="70">
        <v>77.542400000000001</v>
      </c>
      <c r="K403" s="67">
        <v>236</v>
      </c>
      <c r="L403" s="67">
        <v>168</v>
      </c>
      <c r="M403" s="70">
        <v>71.186400000000006</v>
      </c>
      <c r="N403" s="39">
        <v>255</v>
      </c>
      <c r="O403" s="67">
        <v>196</v>
      </c>
      <c r="P403" s="70">
        <v>76.862700000000004</v>
      </c>
      <c r="Q403" s="67">
        <v>254</v>
      </c>
      <c r="R403" s="67">
        <v>166</v>
      </c>
      <c r="S403" s="70">
        <v>65.354299999999995</v>
      </c>
      <c r="T403" s="39">
        <v>244</v>
      </c>
      <c r="U403" s="67">
        <v>198</v>
      </c>
      <c r="V403" s="70">
        <v>81.147499999999994</v>
      </c>
      <c r="W403" s="67">
        <v>248</v>
      </c>
      <c r="X403" s="67">
        <v>157</v>
      </c>
      <c r="Y403" s="70">
        <v>63.3065</v>
      </c>
      <c r="Z403" s="39">
        <v>237</v>
      </c>
      <c r="AA403" s="67">
        <v>169</v>
      </c>
      <c r="AB403" s="70">
        <v>71.308000000000007</v>
      </c>
      <c r="AC403" s="67">
        <v>261</v>
      </c>
      <c r="AD403" s="67">
        <v>116</v>
      </c>
      <c r="AE403" s="70">
        <v>44.444400000000002</v>
      </c>
      <c r="AF403" s="39">
        <v>509</v>
      </c>
      <c r="AG403" s="40">
        <v>366</v>
      </c>
      <c r="AH403" s="41">
        <v>71.905699999999996</v>
      </c>
    </row>
    <row r="404" spans="1:258" x14ac:dyDescent="0.2">
      <c r="A404" s="36" t="s">
        <v>265</v>
      </c>
      <c r="B404" s="39">
        <v>119</v>
      </c>
      <c r="C404" s="67">
        <v>87</v>
      </c>
      <c r="D404" s="70">
        <v>73.109200000000001</v>
      </c>
      <c r="E404" s="75">
        <v>108</v>
      </c>
      <c r="F404" s="75">
        <v>80</v>
      </c>
      <c r="G404" s="70">
        <v>74.074100000000001</v>
      </c>
      <c r="H404" s="39">
        <v>98</v>
      </c>
      <c r="I404" s="67">
        <v>81</v>
      </c>
      <c r="J404" s="70">
        <v>82.653099999999995</v>
      </c>
      <c r="K404" s="67">
        <v>133</v>
      </c>
      <c r="L404" s="67">
        <v>108</v>
      </c>
      <c r="M404" s="70">
        <v>81.203000000000003</v>
      </c>
      <c r="N404" s="39">
        <v>96</v>
      </c>
      <c r="O404" s="67">
        <v>81</v>
      </c>
      <c r="P404" s="70">
        <v>84.375</v>
      </c>
      <c r="Q404" s="67">
        <v>121</v>
      </c>
      <c r="R404" s="67">
        <v>86</v>
      </c>
      <c r="S404" s="70">
        <v>71.074399999999997</v>
      </c>
      <c r="T404" s="39">
        <v>85</v>
      </c>
      <c r="U404" s="67">
        <v>75</v>
      </c>
      <c r="V404" s="70">
        <v>88.235299999999995</v>
      </c>
      <c r="W404" s="67">
        <v>129</v>
      </c>
      <c r="X404" s="67">
        <v>73</v>
      </c>
      <c r="Y404" s="70">
        <v>56.589100000000002</v>
      </c>
      <c r="Z404" s="39">
        <v>68</v>
      </c>
      <c r="AA404" s="67">
        <v>48</v>
      </c>
      <c r="AB404" s="70">
        <v>70.588200000000001</v>
      </c>
      <c r="AC404" s="67">
        <v>100</v>
      </c>
      <c r="AD404" s="67">
        <v>35</v>
      </c>
      <c r="AE404" s="70">
        <v>35</v>
      </c>
      <c r="AF404" s="39">
        <v>217</v>
      </c>
      <c r="AG404" s="40">
        <v>178</v>
      </c>
      <c r="AH404" s="41">
        <v>82.027600000000007</v>
      </c>
    </row>
    <row r="405" spans="1:258" ht="13.5" thickBot="1" x14ac:dyDescent="0.25">
      <c r="A405" s="43" t="s">
        <v>296</v>
      </c>
      <c r="B405" s="68">
        <f>SUM(B384:B404)</f>
        <v>3949</v>
      </c>
      <c r="C405" s="68">
        <f>SUM(C384:C404)</f>
        <v>2840</v>
      </c>
      <c r="D405" s="71">
        <f>(C405/B405)*100</f>
        <v>71.916940997720943</v>
      </c>
      <c r="E405" s="68">
        <f>SUM(E384:E404)</f>
        <v>4198</v>
      </c>
      <c r="F405" s="68">
        <f>SUM(F384:F404)</f>
        <v>2820</v>
      </c>
      <c r="G405" s="71">
        <f>(F405/E405)*100</f>
        <v>67.174845164363987</v>
      </c>
      <c r="H405" s="68">
        <f>SUM(H384:H404)</f>
        <v>4007</v>
      </c>
      <c r="I405" s="68">
        <f>SUM(I384:I404)</f>
        <v>2907</v>
      </c>
      <c r="J405" s="71">
        <f>(I405/H405)*100</f>
        <v>72.548040928375343</v>
      </c>
      <c r="K405" s="68">
        <f>SUM(K384:K404)</f>
        <v>4339</v>
      </c>
      <c r="L405" s="68">
        <f>SUM(L384:L404)</f>
        <v>2908</v>
      </c>
      <c r="M405" s="71">
        <f>(L405/K405)*100</f>
        <v>67.020050702926937</v>
      </c>
      <c r="N405" s="68">
        <f>SUM(N384:N404)</f>
        <v>4072</v>
      </c>
      <c r="O405" s="68">
        <f>SUM(O384:O404)</f>
        <v>2978</v>
      </c>
      <c r="P405" s="71">
        <f>(O405/N405)*100</f>
        <v>73.1335952848723</v>
      </c>
      <c r="Q405" s="68">
        <f>SUM(Q384:Q404)</f>
        <v>4429</v>
      </c>
      <c r="R405" s="68">
        <f>SUM(R384:R404)</f>
        <v>2772</v>
      </c>
      <c r="S405" s="71">
        <f>(R405/Q405)*100</f>
        <v>62.587491533077447</v>
      </c>
      <c r="T405" s="68">
        <f>SUM(T384:T404)</f>
        <v>4061</v>
      </c>
      <c r="U405" s="68">
        <f>SUM(U384:U404)</f>
        <v>3208</v>
      </c>
      <c r="V405" s="71">
        <f>(U405/T405)*100</f>
        <v>78.995321349421317</v>
      </c>
      <c r="W405" s="68">
        <f>SUM(W384:W404)</f>
        <v>4510</v>
      </c>
      <c r="X405" s="68">
        <f>SUM(X384:X404)</f>
        <v>2612</v>
      </c>
      <c r="Y405" s="71">
        <f>(X405/W405)*100</f>
        <v>57.915742793791566</v>
      </c>
      <c r="Z405" s="68">
        <f>SUM(Z384:Z404)</f>
        <v>4291</v>
      </c>
      <c r="AA405" s="68">
        <f>SUM(AA384:AA404)</f>
        <v>2829</v>
      </c>
      <c r="AB405" s="71">
        <f>(AA405/Z405)*100</f>
        <v>65.928687951526456</v>
      </c>
      <c r="AC405" s="68">
        <f>SUM(AC384:AC404)</f>
        <v>5050</v>
      </c>
      <c r="AD405" s="68">
        <f>SUM(AD384:AD404)</f>
        <v>2018</v>
      </c>
      <c r="AE405" s="71">
        <f>(AD405/AC405)*100</f>
        <v>39.960396039603964</v>
      </c>
      <c r="AF405" s="44">
        <f>SUM(AF384:AF404)</f>
        <v>8501</v>
      </c>
      <c r="AG405" s="44">
        <f>SUM(AG384:AG404)</f>
        <v>6161</v>
      </c>
      <c r="AH405" s="45">
        <f>(AG405/AF405)*100</f>
        <v>72.473826608634269</v>
      </c>
    </row>
    <row r="406" spans="1:258" s="30" customFormat="1" ht="25.5" customHeight="1" thickTop="1" x14ac:dyDescent="0.2">
      <c r="A406" s="110" t="s">
        <v>295</v>
      </c>
      <c r="B406" s="118" t="s">
        <v>433</v>
      </c>
      <c r="C406" s="120" t="s">
        <v>434</v>
      </c>
      <c r="D406" s="121"/>
      <c r="E406" s="118" t="s">
        <v>435</v>
      </c>
      <c r="F406" s="120" t="s">
        <v>436</v>
      </c>
      <c r="G406" s="121"/>
      <c r="H406" s="118" t="s">
        <v>439</v>
      </c>
      <c r="I406" s="120" t="s">
        <v>440</v>
      </c>
      <c r="J406" s="121"/>
      <c r="K406" s="118" t="s">
        <v>441</v>
      </c>
      <c r="L406" s="120" t="s">
        <v>442</v>
      </c>
      <c r="M406" s="121"/>
      <c r="N406" s="118" t="s">
        <v>444</v>
      </c>
      <c r="O406" s="120" t="s">
        <v>443</v>
      </c>
      <c r="P406" s="121"/>
      <c r="Q406" s="118" t="s">
        <v>449</v>
      </c>
      <c r="R406" s="120" t="s">
        <v>450</v>
      </c>
      <c r="S406" s="121"/>
      <c r="T406" s="118" t="s">
        <v>451</v>
      </c>
      <c r="U406" s="120" t="s">
        <v>452</v>
      </c>
      <c r="V406" s="121"/>
      <c r="W406" s="118" t="s">
        <v>445</v>
      </c>
      <c r="X406" s="120" t="s">
        <v>446</v>
      </c>
      <c r="Y406" s="121"/>
      <c r="Z406" s="132" t="s">
        <v>447</v>
      </c>
      <c r="AA406" s="120" t="s">
        <v>448</v>
      </c>
      <c r="AB406" s="121"/>
      <c r="AC406" s="132" t="s">
        <v>453</v>
      </c>
      <c r="AD406" s="120" t="s">
        <v>454</v>
      </c>
      <c r="AE406" s="121"/>
      <c r="AF406" s="117" t="s">
        <v>430</v>
      </c>
      <c r="AG406" s="105" t="s">
        <v>431</v>
      </c>
      <c r="AH406" s="114"/>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c r="IU406" s="29"/>
      <c r="IV406" s="29"/>
      <c r="IW406" s="29"/>
      <c r="IX406" s="29"/>
    </row>
    <row r="407" spans="1:258" s="34" customFormat="1" ht="25.5" customHeight="1" x14ac:dyDescent="0.2">
      <c r="A407" s="111"/>
      <c r="B407" s="119"/>
      <c r="C407" s="63" t="s">
        <v>401</v>
      </c>
      <c r="D407" s="64" t="s">
        <v>294</v>
      </c>
      <c r="E407" s="119"/>
      <c r="F407" s="63" t="s">
        <v>401</v>
      </c>
      <c r="G407" s="64" t="s">
        <v>294</v>
      </c>
      <c r="H407" s="119"/>
      <c r="I407" s="63" t="s">
        <v>401</v>
      </c>
      <c r="J407" s="64" t="s">
        <v>294</v>
      </c>
      <c r="K407" s="119"/>
      <c r="L407" s="63" t="s">
        <v>401</v>
      </c>
      <c r="M407" s="64" t="s">
        <v>294</v>
      </c>
      <c r="N407" s="119"/>
      <c r="O407" s="63" t="s">
        <v>401</v>
      </c>
      <c r="P407" s="64" t="s">
        <v>294</v>
      </c>
      <c r="Q407" s="119"/>
      <c r="R407" s="63" t="s">
        <v>401</v>
      </c>
      <c r="S407" s="64" t="s">
        <v>294</v>
      </c>
      <c r="T407" s="119"/>
      <c r="U407" s="63" t="s">
        <v>401</v>
      </c>
      <c r="V407" s="64" t="s">
        <v>294</v>
      </c>
      <c r="W407" s="119"/>
      <c r="X407" s="63" t="s">
        <v>401</v>
      </c>
      <c r="Y407" s="64" t="s">
        <v>294</v>
      </c>
      <c r="Z407" s="125"/>
      <c r="AA407" s="63" t="s">
        <v>401</v>
      </c>
      <c r="AB407" s="64" t="s">
        <v>294</v>
      </c>
      <c r="AC407" s="125"/>
      <c r="AD407" s="63" t="s">
        <v>401</v>
      </c>
      <c r="AE407" s="64" t="s">
        <v>294</v>
      </c>
      <c r="AF407" s="116"/>
      <c r="AG407" s="57" t="s">
        <v>401</v>
      </c>
      <c r="AH407" s="33" t="s">
        <v>294</v>
      </c>
    </row>
    <row r="408" spans="1:258" ht="18" x14ac:dyDescent="0.25">
      <c r="A408" s="35" t="s">
        <v>331</v>
      </c>
      <c r="B408" s="65"/>
      <c r="C408" s="65"/>
      <c r="D408" s="69"/>
      <c r="E408" s="69"/>
      <c r="F408" s="69"/>
      <c r="G408" s="69"/>
      <c r="H408" s="65"/>
      <c r="I408" s="65"/>
      <c r="J408" s="69"/>
      <c r="K408" s="69"/>
      <c r="L408" s="69"/>
      <c r="M408" s="69"/>
      <c r="N408" s="65"/>
      <c r="O408" s="65"/>
      <c r="P408" s="69"/>
      <c r="Q408" s="69"/>
      <c r="R408" s="69"/>
      <c r="S408" s="69"/>
      <c r="T408" s="65"/>
      <c r="U408" s="65"/>
      <c r="V408" s="69"/>
      <c r="W408" s="69"/>
      <c r="X408" s="69"/>
      <c r="Y408" s="69"/>
      <c r="Z408" s="65"/>
      <c r="AA408" s="65"/>
      <c r="AB408" s="69"/>
      <c r="AC408" s="69"/>
      <c r="AD408" s="69"/>
      <c r="AE408" s="69"/>
      <c r="AF408" s="36"/>
      <c r="AG408" s="36"/>
      <c r="AH408" s="37"/>
    </row>
    <row r="409" spans="1:258" x14ac:dyDescent="0.2">
      <c r="A409" s="36" t="s">
        <v>270</v>
      </c>
      <c r="B409" s="39">
        <v>45</v>
      </c>
      <c r="C409" s="67">
        <v>25</v>
      </c>
      <c r="D409" s="70">
        <v>55.555599999999998</v>
      </c>
      <c r="E409" s="75">
        <v>78</v>
      </c>
      <c r="F409" s="75">
        <v>43</v>
      </c>
      <c r="G409" s="70">
        <v>55.1282</v>
      </c>
      <c r="H409" s="39">
        <v>64</v>
      </c>
      <c r="I409" s="67">
        <v>42</v>
      </c>
      <c r="J409" s="70">
        <v>65.625</v>
      </c>
      <c r="K409" s="67">
        <v>73</v>
      </c>
      <c r="L409" s="67">
        <v>38</v>
      </c>
      <c r="M409" s="70">
        <v>52.0548</v>
      </c>
      <c r="N409" s="39">
        <v>61</v>
      </c>
      <c r="O409" s="67">
        <v>37</v>
      </c>
      <c r="P409" s="70">
        <v>60.655700000000003</v>
      </c>
      <c r="Q409" s="67">
        <v>68</v>
      </c>
      <c r="R409" s="67">
        <v>36</v>
      </c>
      <c r="S409" s="70">
        <v>52.941200000000002</v>
      </c>
      <c r="T409" s="39">
        <v>60</v>
      </c>
      <c r="U409" s="67">
        <v>45</v>
      </c>
      <c r="V409" s="70">
        <v>75</v>
      </c>
      <c r="W409" s="67">
        <v>94</v>
      </c>
      <c r="X409" s="67">
        <v>46</v>
      </c>
      <c r="Y409" s="70">
        <v>48.936199999999999</v>
      </c>
      <c r="Z409" s="39">
        <v>64</v>
      </c>
      <c r="AA409" s="67">
        <v>40</v>
      </c>
      <c r="AB409" s="70">
        <v>62.5</v>
      </c>
      <c r="AC409" s="67">
        <v>69</v>
      </c>
      <c r="AD409" s="67">
        <v>22</v>
      </c>
      <c r="AE409" s="70">
        <v>31.8841</v>
      </c>
      <c r="AF409" s="39">
        <v>129</v>
      </c>
      <c r="AG409" s="40">
        <v>91</v>
      </c>
      <c r="AH409" s="41">
        <v>70.542599999999993</v>
      </c>
    </row>
    <row r="410" spans="1:258" x14ac:dyDescent="0.2">
      <c r="A410" s="36" t="s">
        <v>271</v>
      </c>
      <c r="B410" s="39">
        <v>51</v>
      </c>
      <c r="C410" s="67">
        <v>35</v>
      </c>
      <c r="D410" s="70">
        <v>68.627499999999998</v>
      </c>
      <c r="E410" s="75">
        <v>60</v>
      </c>
      <c r="F410" s="75">
        <v>37</v>
      </c>
      <c r="G410" s="70">
        <v>61.666699999999999</v>
      </c>
      <c r="H410" s="39">
        <v>61</v>
      </c>
      <c r="I410" s="67">
        <v>39</v>
      </c>
      <c r="J410" s="70">
        <v>63.934399999999997</v>
      </c>
      <c r="K410" s="67">
        <v>73</v>
      </c>
      <c r="L410" s="67">
        <v>44</v>
      </c>
      <c r="M410" s="70">
        <v>60.274000000000001</v>
      </c>
      <c r="N410" s="39">
        <v>66</v>
      </c>
      <c r="O410" s="67">
        <v>38</v>
      </c>
      <c r="P410" s="70">
        <v>57.575800000000001</v>
      </c>
      <c r="Q410" s="67">
        <v>70</v>
      </c>
      <c r="R410" s="67">
        <v>41</v>
      </c>
      <c r="S410" s="70">
        <v>58.571399999999997</v>
      </c>
      <c r="T410" s="39">
        <v>71</v>
      </c>
      <c r="U410" s="67">
        <v>56</v>
      </c>
      <c r="V410" s="70">
        <v>78.873199999999997</v>
      </c>
      <c r="W410" s="67">
        <v>71</v>
      </c>
      <c r="X410" s="67">
        <v>32</v>
      </c>
      <c r="Y410" s="70">
        <v>45.070399999999999</v>
      </c>
      <c r="Z410" s="39">
        <v>62</v>
      </c>
      <c r="AA410" s="67">
        <v>42</v>
      </c>
      <c r="AB410" s="70">
        <v>67.741900000000001</v>
      </c>
      <c r="AC410" s="67">
        <v>78</v>
      </c>
      <c r="AD410" s="67">
        <v>27</v>
      </c>
      <c r="AE410" s="70">
        <v>34.615400000000001</v>
      </c>
      <c r="AF410" s="39">
        <v>136</v>
      </c>
      <c r="AG410" s="40">
        <v>94</v>
      </c>
      <c r="AH410" s="41">
        <v>69.117599999999996</v>
      </c>
    </row>
    <row r="411" spans="1:258" x14ac:dyDescent="0.2">
      <c r="A411" s="36" t="s">
        <v>273</v>
      </c>
      <c r="B411" s="39">
        <v>139</v>
      </c>
      <c r="C411" s="67">
        <v>88</v>
      </c>
      <c r="D411" s="70">
        <v>63.309399999999997</v>
      </c>
      <c r="E411" s="75">
        <v>131</v>
      </c>
      <c r="F411" s="75">
        <v>64</v>
      </c>
      <c r="G411" s="70">
        <v>48.854999999999997</v>
      </c>
      <c r="H411" s="39">
        <v>134</v>
      </c>
      <c r="I411" s="67">
        <v>86</v>
      </c>
      <c r="J411" s="70">
        <v>64.179100000000005</v>
      </c>
      <c r="K411" s="67">
        <v>166</v>
      </c>
      <c r="L411" s="67">
        <v>86</v>
      </c>
      <c r="M411" s="70">
        <v>51.807200000000002</v>
      </c>
      <c r="N411" s="39">
        <v>148</v>
      </c>
      <c r="O411" s="67">
        <v>101</v>
      </c>
      <c r="P411" s="70">
        <v>68.243200000000002</v>
      </c>
      <c r="Q411" s="67">
        <v>140</v>
      </c>
      <c r="R411" s="67">
        <v>67</v>
      </c>
      <c r="S411" s="70">
        <v>47.857100000000003</v>
      </c>
      <c r="T411" s="39">
        <v>142</v>
      </c>
      <c r="U411" s="67">
        <v>99</v>
      </c>
      <c r="V411" s="70">
        <v>69.718299999999999</v>
      </c>
      <c r="W411" s="67">
        <v>135</v>
      </c>
      <c r="X411" s="67">
        <v>73</v>
      </c>
      <c r="Y411" s="70">
        <v>54.074100000000001</v>
      </c>
      <c r="Z411" s="39">
        <v>130</v>
      </c>
      <c r="AA411" s="67">
        <v>77</v>
      </c>
      <c r="AB411" s="70">
        <v>59.230800000000002</v>
      </c>
      <c r="AC411" s="67">
        <v>164</v>
      </c>
      <c r="AD411" s="67">
        <v>61</v>
      </c>
      <c r="AE411" s="70">
        <v>37.195099999999996</v>
      </c>
      <c r="AF411" s="39">
        <v>288</v>
      </c>
      <c r="AG411" s="40">
        <v>203</v>
      </c>
      <c r="AH411" s="41">
        <v>70.486099999999993</v>
      </c>
    </row>
    <row r="412" spans="1:258" x14ac:dyDescent="0.2">
      <c r="A412" s="36" t="s">
        <v>274</v>
      </c>
      <c r="B412" s="39">
        <v>100</v>
      </c>
      <c r="C412" s="67">
        <v>67</v>
      </c>
      <c r="D412" s="70">
        <v>67</v>
      </c>
      <c r="E412" s="75">
        <v>63</v>
      </c>
      <c r="F412" s="75">
        <v>34</v>
      </c>
      <c r="G412" s="70">
        <v>53.968299999999999</v>
      </c>
      <c r="H412" s="39">
        <v>96</v>
      </c>
      <c r="I412" s="67">
        <v>62</v>
      </c>
      <c r="J412" s="70">
        <v>64.583299999999994</v>
      </c>
      <c r="K412" s="67">
        <v>107</v>
      </c>
      <c r="L412" s="67">
        <v>47</v>
      </c>
      <c r="M412" s="70">
        <v>43.925199999999997</v>
      </c>
      <c r="N412" s="39">
        <v>99</v>
      </c>
      <c r="O412" s="67">
        <v>69</v>
      </c>
      <c r="P412" s="70">
        <v>69.697000000000003</v>
      </c>
      <c r="Q412" s="67">
        <v>91</v>
      </c>
      <c r="R412" s="67">
        <v>48</v>
      </c>
      <c r="S412" s="70">
        <v>52.747300000000003</v>
      </c>
      <c r="T412" s="39">
        <v>101</v>
      </c>
      <c r="U412" s="67">
        <v>75</v>
      </c>
      <c r="V412" s="70">
        <v>74.257400000000004</v>
      </c>
      <c r="W412" s="67">
        <v>99</v>
      </c>
      <c r="X412" s="67">
        <v>45</v>
      </c>
      <c r="Y412" s="70">
        <v>45.454500000000003</v>
      </c>
      <c r="Z412" s="39">
        <v>100</v>
      </c>
      <c r="AA412" s="67">
        <v>68</v>
      </c>
      <c r="AB412" s="70">
        <v>68</v>
      </c>
      <c r="AC412" s="67">
        <v>93</v>
      </c>
      <c r="AD412" s="67">
        <v>36</v>
      </c>
      <c r="AE412" s="70">
        <v>38.709699999999998</v>
      </c>
      <c r="AF412" s="39">
        <v>190</v>
      </c>
      <c r="AG412" s="40">
        <v>127</v>
      </c>
      <c r="AH412" s="41">
        <v>66.842100000000002</v>
      </c>
    </row>
    <row r="413" spans="1:258" x14ac:dyDescent="0.2">
      <c r="A413" s="36" t="s">
        <v>277</v>
      </c>
      <c r="B413" s="39">
        <v>208</v>
      </c>
      <c r="C413" s="67">
        <v>145</v>
      </c>
      <c r="D413" s="70">
        <v>69.711500000000001</v>
      </c>
      <c r="E413" s="75">
        <v>226</v>
      </c>
      <c r="F413" s="75">
        <v>141</v>
      </c>
      <c r="G413" s="70">
        <v>62.389400000000002</v>
      </c>
      <c r="H413" s="39">
        <v>209</v>
      </c>
      <c r="I413" s="67">
        <v>152</v>
      </c>
      <c r="J413" s="70">
        <v>72.7273</v>
      </c>
      <c r="K413" s="67">
        <v>236</v>
      </c>
      <c r="L413" s="67">
        <v>145</v>
      </c>
      <c r="M413" s="70">
        <v>61.4407</v>
      </c>
      <c r="N413" s="39">
        <v>204</v>
      </c>
      <c r="O413" s="67">
        <v>155</v>
      </c>
      <c r="P413" s="70">
        <v>75.980400000000003</v>
      </c>
      <c r="Q413" s="67">
        <v>218</v>
      </c>
      <c r="R413" s="67">
        <v>139</v>
      </c>
      <c r="S413" s="70">
        <v>63.761499999999998</v>
      </c>
      <c r="T413" s="39">
        <v>213</v>
      </c>
      <c r="U413" s="67">
        <v>189</v>
      </c>
      <c r="V413" s="70">
        <v>88.732399999999998</v>
      </c>
      <c r="W413" s="67">
        <v>249</v>
      </c>
      <c r="X413" s="67">
        <v>136</v>
      </c>
      <c r="Y413" s="70">
        <v>54.618499999999997</v>
      </c>
      <c r="Z413" s="39">
        <v>222</v>
      </c>
      <c r="AA413" s="67">
        <v>170</v>
      </c>
      <c r="AB413" s="70">
        <v>76.576599999999999</v>
      </c>
      <c r="AC413" s="67">
        <v>248</v>
      </c>
      <c r="AD413" s="67">
        <v>104</v>
      </c>
      <c r="AE413" s="70">
        <v>41.935499999999998</v>
      </c>
      <c r="AF413" s="39">
        <v>422</v>
      </c>
      <c r="AG413" s="40">
        <v>317</v>
      </c>
      <c r="AH413" s="41">
        <v>75.118499999999997</v>
      </c>
    </row>
    <row r="414" spans="1:258" x14ac:dyDescent="0.2">
      <c r="A414" s="36" t="s">
        <v>302</v>
      </c>
      <c r="B414" s="39">
        <v>146</v>
      </c>
      <c r="C414" s="67">
        <v>88</v>
      </c>
      <c r="D414" s="70">
        <v>60.274000000000001</v>
      </c>
      <c r="E414" s="75">
        <v>148</v>
      </c>
      <c r="F414" s="75">
        <v>85</v>
      </c>
      <c r="G414" s="70">
        <v>57.432400000000001</v>
      </c>
      <c r="H414" s="39">
        <v>172</v>
      </c>
      <c r="I414" s="67">
        <v>120</v>
      </c>
      <c r="J414" s="70">
        <v>69.767399999999995</v>
      </c>
      <c r="K414" s="67">
        <v>197</v>
      </c>
      <c r="L414" s="67">
        <v>127</v>
      </c>
      <c r="M414" s="70">
        <v>64.466999999999999</v>
      </c>
      <c r="N414" s="39">
        <v>169</v>
      </c>
      <c r="O414" s="67">
        <v>121</v>
      </c>
      <c r="P414" s="70">
        <v>71.5976</v>
      </c>
      <c r="Q414" s="67">
        <v>187</v>
      </c>
      <c r="R414" s="67">
        <v>103</v>
      </c>
      <c r="S414" s="70">
        <v>55.080199999999998</v>
      </c>
      <c r="T414" s="39">
        <v>174</v>
      </c>
      <c r="U414" s="67">
        <v>143</v>
      </c>
      <c r="V414" s="70">
        <v>82.183899999999994</v>
      </c>
      <c r="W414" s="67">
        <v>204</v>
      </c>
      <c r="X414" s="67">
        <v>90</v>
      </c>
      <c r="Y414" s="70">
        <v>44.117600000000003</v>
      </c>
      <c r="Z414" s="39">
        <v>156</v>
      </c>
      <c r="AA414" s="67">
        <v>113</v>
      </c>
      <c r="AB414" s="70">
        <v>72.435900000000004</v>
      </c>
      <c r="AC414" s="67">
        <v>161</v>
      </c>
      <c r="AD414" s="67">
        <v>66</v>
      </c>
      <c r="AE414" s="70">
        <v>40.9938</v>
      </c>
      <c r="AF414" s="39">
        <v>356</v>
      </c>
      <c r="AG414" s="40">
        <v>247</v>
      </c>
      <c r="AH414" s="41">
        <v>69.382000000000005</v>
      </c>
    </row>
    <row r="415" spans="1:258" x14ac:dyDescent="0.2">
      <c r="A415" s="36" t="s">
        <v>303</v>
      </c>
      <c r="B415" s="39">
        <v>84</v>
      </c>
      <c r="C415" s="67">
        <v>48</v>
      </c>
      <c r="D415" s="70">
        <v>57.142899999999997</v>
      </c>
      <c r="E415" s="75">
        <v>85</v>
      </c>
      <c r="F415" s="75">
        <v>42</v>
      </c>
      <c r="G415" s="70">
        <v>49.411799999999999</v>
      </c>
      <c r="H415" s="39">
        <v>87</v>
      </c>
      <c r="I415" s="67">
        <v>59</v>
      </c>
      <c r="J415" s="70">
        <v>67.816100000000006</v>
      </c>
      <c r="K415" s="67">
        <v>77</v>
      </c>
      <c r="L415" s="67">
        <v>44</v>
      </c>
      <c r="M415" s="70">
        <v>57.142899999999997</v>
      </c>
      <c r="N415" s="39">
        <v>73</v>
      </c>
      <c r="O415" s="67">
        <v>54</v>
      </c>
      <c r="P415" s="70">
        <v>73.9726</v>
      </c>
      <c r="Q415" s="67">
        <v>86</v>
      </c>
      <c r="R415" s="67">
        <v>47</v>
      </c>
      <c r="S415" s="70">
        <v>54.651200000000003</v>
      </c>
      <c r="T415" s="39">
        <v>100</v>
      </c>
      <c r="U415" s="67">
        <v>66</v>
      </c>
      <c r="V415" s="70">
        <v>66</v>
      </c>
      <c r="W415" s="67">
        <v>124</v>
      </c>
      <c r="X415" s="67">
        <v>67</v>
      </c>
      <c r="Y415" s="70">
        <v>54.032299999999999</v>
      </c>
      <c r="Z415" s="39">
        <v>95</v>
      </c>
      <c r="AA415" s="67">
        <v>59</v>
      </c>
      <c r="AB415" s="70">
        <v>62.1053</v>
      </c>
      <c r="AC415" s="67">
        <v>105</v>
      </c>
      <c r="AD415" s="67">
        <v>46</v>
      </c>
      <c r="AE415" s="70">
        <v>43.8095</v>
      </c>
      <c r="AF415" s="39">
        <v>159</v>
      </c>
      <c r="AG415" s="40">
        <v>106</v>
      </c>
      <c r="AH415" s="41">
        <v>66.666700000000006</v>
      </c>
    </row>
    <row r="416" spans="1:258" x14ac:dyDescent="0.2">
      <c r="A416" s="36" t="s">
        <v>282</v>
      </c>
      <c r="B416" s="39">
        <v>88</v>
      </c>
      <c r="C416" s="67">
        <v>61</v>
      </c>
      <c r="D416" s="70">
        <v>69.318200000000004</v>
      </c>
      <c r="E416" s="75">
        <v>87</v>
      </c>
      <c r="F416" s="75">
        <v>50</v>
      </c>
      <c r="G416" s="70">
        <v>57.471299999999999</v>
      </c>
      <c r="H416" s="39">
        <v>62</v>
      </c>
      <c r="I416" s="67">
        <v>47</v>
      </c>
      <c r="J416" s="70">
        <v>75.8065</v>
      </c>
      <c r="K416" s="67">
        <v>83</v>
      </c>
      <c r="L416" s="67">
        <v>52</v>
      </c>
      <c r="M416" s="70">
        <v>62.650599999999997</v>
      </c>
      <c r="N416" s="39">
        <v>89</v>
      </c>
      <c r="O416" s="67">
        <v>57</v>
      </c>
      <c r="P416" s="70">
        <v>64.044899999999998</v>
      </c>
      <c r="Q416" s="67">
        <v>95</v>
      </c>
      <c r="R416" s="67">
        <v>57</v>
      </c>
      <c r="S416" s="70">
        <v>60</v>
      </c>
      <c r="T416" s="39">
        <v>68</v>
      </c>
      <c r="U416" s="67">
        <v>54</v>
      </c>
      <c r="V416" s="70">
        <v>79.411799999999999</v>
      </c>
      <c r="W416" s="67">
        <v>90</v>
      </c>
      <c r="X416" s="67">
        <v>48</v>
      </c>
      <c r="Y416" s="70">
        <v>53.333300000000001</v>
      </c>
      <c r="Z416" s="39">
        <v>75</v>
      </c>
      <c r="AA416" s="67">
        <v>50</v>
      </c>
      <c r="AB416" s="70">
        <v>66.666700000000006</v>
      </c>
      <c r="AC416" s="67">
        <v>84</v>
      </c>
      <c r="AD416" s="67">
        <v>31</v>
      </c>
      <c r="AE416" s="70">
        <v>36.904800000000002</v>
      </c>
      <c r="AF416" s="39">
        <v>184</v>
      </c>
      <c r="AG416" s="40">
        <v>122</v>
      </c>
      <c r="AH416" s="41">
        <v>66.304299999999998</v>
      </c>
    </row>
    <row r="417" spans="1:258" x14ac:dyDescent="0.2">
      <c r="A417" s="36" t="s">
        <v>313</v>
      </c>
      <c r="B417" s="39">
        <v>228</v>
      </c>
      <c r="C417" s="67">
        <v>161</v>
      </c>
      <c r="D417" s="70">
        <v>70.614000000000004</v>
      </c>
      <c r="E417" s="75">
        <v>210</v>
      </c>
      <c r="F417" s="75">
        <v>129</v>
      </c>
      <c r="G417" s="70">
        <v>61.428600000000003</v>
      </c>
      <c r="H417" s="39">
        <v>249</v>
      </c>
      <c r="I417" s="67">
        <v>177</v>
      </c>
      <c r="J417" s="70">
        <v>71.084299999999999</v>
      </c>
      <c r="K417" s="67">
        <v>240</v>
      </c>
      <c r="L417" s="67">
        <v>152</v>
      </c>
      <c r="M417" s="70">
        <v>63.333300000000001</v>
      </c>
      <c r="N417" s="39">
        <v>197</v>
      </c>
      <c r="O417" s="67">
        <v>139</v>
      </c>
      <c r="P417" s="70">
        <v>70.558400000000006</v>
      </c>
      <c r="Q417" s="67">
        <v>248</v>
      </c>
      <c r="R417" s="67">
        <v>142</v>
      </c>
      <c r="S417" s="70">
        <v>57.258099999999999</v>
      </c>
      <c r="T417" s="39">
        <v>244</v>
      </c>
      <c r="U417" s="67">
        <v>198</v>
      </c>
      <c r="V417" s="70">
        <v>81.147499999999994</v>
      </c>
      <c r="W417" s="67">
        <v>241</v>
      </c>
      <c r="X417" s="67">
        <v>130</v>
      </c>
      <c r="Y417" s="70">
        <v>53.941899999999997</v>
      </c>
      <c r="Z417" s="39">
        <v>233</v>
      </c>
      <c r="AA417" s="67">
        <v>171</v>
      </c>
      <c r="AB417" s="70">
        <v>73.390600000000006</v>
      </c>
      <c r="AC417" s="67">
        <v>232</v>
      </c>
      <c r="AD417" s="67">
        <v>97</v>
      </c>
      <c r="AE417" s="70">
        <v>41.810299999999998</v>
      </c>
      <c r="AF417" s="39">
        <v>445</v>
      </c>
      <c r="AG417" s="40">
        <v>330</v>
      </c>
      <c r="AH417" s="41">
        <v>74.157300000000006</v>
      </c>
    </row>
    <row r="418" spans="1:258" x14ac:dyDescent="0.2">
      <c r="A418" s="36" t="s">
        <v>283</v>
      </c>
      <c r="B418" s="39">
        <v>87</v>
      </c>
      <c r="C418" s="67">
        <v>47</v>
      </c>
      <c r="D418" s="70">
        <v>54.023000000000003</v>
      </c>
      <c r="E418" s="75">
        <v>96</v>
      </c>
      <c r="F418" s="75">
        <v>52</v>
      </c>
      <c r="G418" s="70">
        <v>54.166699999999999</v>
      </c>
      <c r="H418" s="39">
        <v>103</v>
      </c>
      <c r="I418" s="67">
        <v>73</v>
      </c>
      <c r="J418" s="70">
        <v>70.873800000000003</v>
      </c>
      <c r="K418" s="67">
        <v>100</v>
      </c>
      <c r="L418" s="67">
        <v>47</v>
      </c>
      <c r="M418" s="70">
        <v>47</v>
      </c>
      <c r="N418" s="39">
        <v>103</v>
      </c>
      <c r="O418" s="67">
        <v>69</v>
      </c>
      <c r="P418" s="70">
        <v>66.990300000000005</v>
      </c>
      <c r="Q418" s="67">
        <v>100</v>
      </c>
      <c r="R418" s="67">
        <v>47</v>
      </c>
      <c r="S418" s="70">
        <v>47</v>
      </c>
      <c r="T418" s="39">
        <v>75</v>
      </c>
      <c r="U418" s="67">
        <v>61</v>
      </c>
      <c r="V418" s="70">
        <v>81.333299999999994</v>
      </c>
      <c r="W418" s="67">
        <v>98</v>
      </c>
      <c r="X418" s="67">
        <v>43</v>
      </c>
      <c r="Y418" s="70">
        <v>43.877600000000001</v>
      </c>
      <c r="Z418" s="39">
        <v>90</v>
      </c>
      <c r="AA418" s="67">
        <v>47</v>
      </c>
      <c r="AB418" s="70">
        <v>52.222200000000001</v>
      </c>
      <c r="AC418" s="67">
        <v>101</v>
      </c>
      <c r="AD418" s="67">
        <v>35</v>
      </c>
      <c r="AE418" s="70">
        <v>34.653500000000001</v>
      </c>
      <c r="AF418" s="39">
        <v>203</v>
      </c>
      <c r="AG418" s="40">
        <v>133</v>
      </c>
      <c r="AH418" s="41">
        <v>65.517200000000003</v>
      </c>
    </row>
    <row r="419" spans="1:258" x14ac:dyDescent="0.2">
      <c r="A419" s="36" t="s">
        <v>284</v>
      </c>
      <c r="B419" s="39">
        <v>308</v>
      </c>
      <c r="C419" s="67">
        <v>166</v>
      </c>
      <c r="D419" s="70">
        <v>53.896099999999997</v>
      </c>
      <c r="E419" s="75">
        <v>268</v>
      </c>
      <c r="F419" s="75">
        <v>114</v>
      </c>
      <c r="G419" s="70">
        <v>42.537300000000002</v>
      </c>
      <c r="H419" s="39">
        <v>298</v>
      </c>
      <c r="I419" s="67">
        <v>144</v>
      </c>
      <c r="J419" s="70">
        <v>48.322099999999999</v>
      </c>
      <c r="K419" s="67">
        <v>304</v>
      </c>
      <c r="L419" s="67">
        <v>139</v>
      </c>
      <c r="M419" s="70">
        <v>45.723700000000001</v>
      </c>
      <c r="N419" s="39">
        <v>315</v>
      </c>
      <c r="O419" s="67">
        <v>184</v>
      </c>
      <c r="P419" s="70">
        <v>58.412700000000001</v>
      </c>
      <c r="Q419" s="67">
        <v>324</v>
      </c>
      <c r="R419" s="67">
        <v>149</v>
      </c>
      <c r="S419" s="70">
        <v>45.987699999999997</v>
      </c>
      <c r="T419" s="39">
        <v>281</v>
      </c>
      <c r="U419" s="67">
        <v>177</v>
      </c>
      <c r="V419" s="70">
        <v>62.9893</v>
      </c>
      <c r="W419" s="67">
        <v>329</v>
      </c>
      <c r="X419" s="67">
        <v>138</v>
      </c>
      <c r="Y419" s="70">
        <v>41.945300000000003</v>
      </c>
      <c r="Z419" s="39">
        <v>299</v>
      </c>
      <c r="AA419" s="67">
        <v>172</v>
      </c>
      <c r="AB419" s="70">
        <v>57.525100000000002</v>
      </c>
      <c r="AC419" s="67">
        <v>306</v>
      </c>
      <c r="AD419" s="67">
        <v>73</v>
      </c>
      <c r="AE419" s="70">
        <v>23.856200000000001</v>
      </c>
      <c r="AF419" s="39">
        <v>639</v>
      </c>
      <c r="AG419" s="40">
        <v>373</v>
      </c>
      <c r="AH419" s="41">
        <v>58.372500000000002</v>
      </c>
    </row>
    <row r="420" spans="1:258" x14ac:dyDescent="0.2">
      <c r="A420" s="36" t="s">
        <v>290</v>
      </c>
      <c r="B420" s="39">
        <v>530</v>
      </c>
      <c r="C420" s="67">
        <v>287</v>
      </c>
      <c r="D420" s="70">
        <v>54.1509</v>
      </c>
      <c r="E420" s="75">
        <v>491</v>
      </c>
      <c r="F420" s="75">
        <v>191</v>
      </c>
      <c r="G420" s="70">
        <v>38.900199999999998</v>
      </c>
      <c r="H420" s="39">
        <v>540</v>
      </c>
      <c r="I420" s="67">
        <v>305</v>
      </c>
      <c r="J420" s="70">
        <v>56.481499999999997</v>
      </c>
      <c r="K420" s="67">
        <v>533</v>
      </c>
      <c r="L420" s="67">
        <v>230</v>
      </c>
      <c r="M420" s="70">
        <v>43.152000000000001</v>
      </c>
      <c r="N420" s="39">
        <v>514</v>
      </c>
      <c r="O420" s="67">
        <v>281</v>
      </c>
      <c r="P420" s="70">
        <v>54.6693</v>
      </c>
      <c r="Q420" s="67">
        <v>523</v>
      </c>
      <c r="R420" s="67">
        <v>204</v>
      </c>
      <c r="S420" s="70">
        <v>39.005699999999997</v>
      </c>
      <c r="T420" s="39">
        <v>498</v>
      </c>
      <c r="U420" s="67">
        <v>336</v>
      </c>
      <c r="V420" s="70">
        <v>67.469899999999996</v>
      </c>
      <c r="W420" s="67">
        <v>570</v>
      </c>
      <c r="X420" s="67">
        <v>196</v>
      </c>
      <c r="Y420" s="70">
        <v>34.386000000000003</v>
      </c>
      <c r="Z420" s="39">
        <v>557</v>
      </c>
      <c r="AA420" s="67">
        <v>335</v>
      </c>
      <c r="AB420" s="70">
        <v>60.143599999999999</v>
      </c>
      <c r="AC420" s="67">
        <v>618</v>
      </c>
      <c r="AD420" s="67">
        <v>147</v>
      </c>
      <c r="AE420" s="70">
        <v>23.7864</v>
      </c>
      <c r="AF420" s="39">
        <v>1037</v>
      </c>
      <c r="AG420" s="40">
        <v>592</v>
      </c>
      <c r="AH420" s="41">
        <v>57.087800000000001</v>
      </c>
    </row>
    <row r="421" spans="1:258" x14ac:dyDescent="0.2">
      <c r="A421" s="36" t="s">
        <v>291</v>
      </c>
      <c r="B421" s="39">
        <v>178</v>
      </c>
      <c r="C421" s="67">
        <v>115</v>
      </c>
      <c r="D421" s="70">
        <v>64.606700000000004</v>
      </c>
      <c r="E421" s="75">
        <v>229</v>
      </c>
      <c r="F421" s="75">
        <v>134</v>
      </c>
      <c r="G421" s="70">
        <v>58.515300000000003</v>
      </c>
      <c r="H421" s="39">
        <v>229</v>
      </c>
      <c r="I421" s="67">
        <v>172</v>
      </c>
      <c r="J421" s="70">
        <v>75.109200000000001</v>
      </c>
      <c r="K421" s="67">
        <v>233</v>
      </c>
      <c r="L421" s="67">
        <v>142</v>
      </c>
      <c r="M421" s="70">
        <v>60.944200000000002</v>
      </c>
      <c r="N421" s="39">
        <v>229</v>
      </c>
      <c r="O421" s="67">
        <v>148</v>
      </c>
      <c r="P421" s="70">
        <v>64.628799999999998</v>
      </c>
      <c r="Q421" s="67">
        <v>241</v>
      </c>
      <c r="R421" s="67">
        <v>135</v>
      </c>
      <c r="S421" s="70">
        <v>56.016599999999997</v>
      </c>
      <c r="T421" s="39">
        <v>237</v>
      </c>
      <c r="U421" s="67">
        <v>195</v>
      </c>
      <c r="V421" s="70">
        <v>82.278499999999994</v>
      </c>
      <c r="W421" s="67">
        <v>232</v>
      </c>
      <c r="X421" s="67">
        <v>114</v>
      </c>
      <c r="Y421" s="70">
        <v>49.137900000000002</v>
      </c>
      <c r="Z421" s="39">
        <v>232</v>
      </c>
      <c r="AA421" s="67">
        <v>164</v>
      </c>
      <c r="AB421" s="70">
        <v>70.689700000000002</v>
      </c>
      <c r="AC421" s="67">
        <v>231</v>
      </c>
      <c r="AD421" s="67">
        <v>62</v>
      </c>
      <c r="AE421" s="70">
        <v>26.8398</v>
      </c>
      <c r="AF421" s="39">
        <v>470</v>
      </c>
      <c r="AG421" s="40">
        <v>330</v>
      </c>
      <c r="AH421" s="41">
        <v>70.212800000000001</v>
      </c>
    </row>
    <row r="422" spans="1:258" x14ac:dyDescent="0.2">
      <c r="A422" s="36" t="s">
        <v>293</v>
      </c>
      <c r="B422" s="39">
        <v>235</v>
      </c>
      <c r="C422" s="67">
        <v>137</v>
      </c>
      <c r="D422" s="70">
        <v>58.297899999999998</v>
      </c>
      <c r="E422" s="75">
        <v>257</v>
      </c>
      <c r="F422" s="75">
        <v>122</v>
      </c>
      <c r="G422" s="70">
        <v>47.470799999999997</v>
      </c>
      <c r="H422" s="39">
        <v>242</v>
      </c>
      <c r="I422" s="67">
        <v>150</v>
      </c>
      <c r="J422" s="70">
        <v>61.983499999999999</v>
      </c>
      <c r="K422" s="67">
        <v>255</v>
      </c>
      <c r="L422" s="67">
        <v>130</v>
      </c>
      <c r="M422" s="70">
        <v>50.980400000000003</v>
      </c>
      <c r="N422" s="39">
        <v>243</v>
      </c>
      <c r="O422" s="67">
        <v>170</v>
      </c>
      <c r="P422" s="70">
        <v>69.958799999999997</v>
      </c>
      <c r="Q422" s="67">
        <v>254</v>
      </c>
      <c r="R422" s="67">
        <v>128</v>
      </c>
      <c r="S422" s="70">
        <v>50.393700000000003</v>
      </c>
      <c r="T422" s="39">
        <v>265</v>
      </c>
      <c r="U422" s="67">
        <v>203</v>
      </c>
      <c r="V422" s="70">
        <v>76.603800000000007</v>
      </c>
      <c r="W422" s="67">
        <v>276</v>
      </c>
      <c r="X422" s="67">
        <v>128</v>
      </c>
      <c r="Y422" s="70">
        <v>46.376800000000003</v>
      </c>
      <c r="Z422" s="39">
        <v>238</v>
      </c>
      <c r="AA422" s="67">
        <v>149</v>
      </c>
      <c r="AB422" s="70">
        <v>62.604999999999997</v>
      </c>
      <c r="AC422" s="67">
        <v>279</v>
      </c>
      <c r="AD422" s="67">
        <v>95</v>
      </c>
      <c r="AE422" s="70">
        <v>34.050199999999997</v>
      </c>
      <c r="AF422" s="39">
        <v>497</v>
      </c>
      <c r="AG422" s="40">
        <v>317</v>
      </c>
      <c r="AH422" s="41">
        <v>63.782699999999998</v>
      </c>
    </row>
    <row r="423" spans="1:258" ht="13.5" thickBot="1" x14ac:dyDescent="0.25">
      <c r="A423" s="43" t="s">
        <v>296</v>
      </c>
      <c r="B423" s="68">
        <f>SUM(B409:B422)</f>
        <v>2427</v>
      </c>
      <c r="C423" s="68">
        <f>SUM(C409:C422)</f>
        <v>1470</v>
      </c>
      <c r="D423" s="71">
        <f>(C423/B423)*100</f>
        <v>60.568603213844256</v>
      </c>
      <c r="E423" s="68">
        <f>SUM(E409:E422)</f>
        <v>2429</v>
      </c>
      <c r="F423" s="68">
        <f>SUM(F409:F422)</f>
        <v>1238</v>
      </c>
      <c r="G423" s="71">
        <f>(F423/E423)*100</f>
        <v>50.967476327706876</v>
      </c>
      <c r="H423" s="68">
        <f>SUM(H409:H422)</f>
        <v>2546</v>
      </c>
      <c r="I423" s="68">
        <f>SUM(I409:I422)</f>
        <v>1628</v>
      </c>
      <c r="J423" s="71">
        <f>(I423/H423)*100</f>
        <v>63.943440691280443</v>
      </c>
      <c r="K423" s="68">
        <f>SUM(K409:K422)</f>
        <v>2677</v>
      </c>
      <c r="L423" s="68">
        <f>SUM(L409:L422)</f>
        <v>1423</v>
      </c>
      <c r="M423" s="71">
        <f>(L423/K423)*100</f>
        <v>53.156518490847958</v>
      </c>
      <c r="N423" s="68">
        <f>SUM(N409:N422)</f>
        <v>2510</v>
      </c>
      <c r="O423" s="68">
        <f>SUM(O409:O422)</f>
        <v>1623</v>
      </c>
      <c r="P423" s="71">
        <f>(O423/N423)*100</f>
        <v>64.661354581673308</v>
      </c>
      <c r="Q423" s="68">
        <f>SUM(Q409:Q422)</f>
        <v>2645</v>
      </c>
      <c r="R423" s="68">
        <f>SUM(R409:R422)</f>
        <v>1343</v>
      </c>
      <c r="S423" s="71">
        <f>(R423/Q423)*100</f>
        <v>50.775047258979214</v>
      </c>
      <c r="T423" s="68">
        <f>SUM(T409:T422)</f>
        <v>2529</v>
      </c>
      <c r="U423" s="68">
        <f>SUM(U409:U422)</f>
        <v>1897</v>
      </c>
      <c r="V423" s="71">
        <f>(U423/T423)*100</f>
        <v>75.009885330170022</v>
      </c>
      <c r="W423" s="68">
        <f>SUM(W409:W422)</f>
        <v>2812</v>
      </c>
      <c r="X423" s="68">
        <f>SUM(X409:X422)</f>
        <v>1286</v>
      </c>
      <c r="Y423" s="71">
        <f>(X423/W423)*100</f>
        <v>45.732574679943099</v>
      </c>
      <c r="Z423" s="68">
        <f>SUM(Z409:Z422)</f>
        <v>2553</v>
      </c>
      <c r="AA423" s="68">
        <f>SUM(AA409:AA422)</f>
        <v>1657</v>
      </c>
      <c r="AB423" s="71">
        <f>(AA423/Z423)*100</f>
        <v>64.904034469251854</v>
      </c>
      <c r="AC423" s="68">
        <f>SUM(AC409:AC422)</f>
        <v>2769</v>
      </c>
      <c r="AD423" s="68">
        <f>SUM(AD409:AD422)</f>
        <v>902</v>
      </c>
      <c r="AE423" s="71">
        <f>(AD423/AC423)*100</f>
        <v>32.57493680028891</v>
      </c>
      <c r="AF423" s="44">
        <f>SUM(AF409:AF422)</f>
        <v>5155</v>
      </c>
      <c r="AG423" s="44">
        <f>SUM(AG409:AG422)</f>
        <v>3382</v>
      </c>
      <c r="AH423" s="45">
        <f>(AG423/AF423)*100</f>
        <v>65.606207565470413</v>
      </c>
    </row>
    <row r="424" spans="1:258" s="30" customFormat="1" ht="25.5" customHeight="1" thickTop="1" x14ac:dyDescent="0.2">
      <c r="A424" s="122" t="s">
        <v>295</v>
      </c>
      <c r="B424" s="124" t="s">
        <v>433</v>
      </c>
      <c r="C424" s="126" t="s">
        <v>434</v>
      </c>
      <c r="D424" s="127"/>
      <c r="E424" s="124" t="s">
        <v>435</v>
      </c>
      <c r="F424" s="126" t="s">
        <v>436</v>
      </c>
      <c r="G424" s="127"/>
      <c r="H424" s="124" t="s">
        <v>439</v>
      </c>
      <c r="I424" s="126" t="s">
        <v>440</v>
      </c>
      <c r="J424" s="127"/>
      <c r="K424" s="124" t="s">
        <v>441</v>
      </c>
      <c r="L424" s="126" t="s">
        <v>442</v>
      </c>
      <c r="M424" s="127"/>
      <c r="N424" s="124" t="s">
        <v>444</v>
      </c>
      <c r="O424" s="126" t="s">
        <v>443</v>
      </c>
      <c r="P424" s="127"/>
      <c r="Q424" s="124" t="s">
        <v>449</v>
      </c>
      <c r="R424" s="126" t="s">
        <v>450</v>
      </c>
      <c r="S424" s="127"/>
      <c r="T424" s="124" t="s">
        <v>451</v>
      </c>
      <c r="U424" s="126" t="s">
        <v>452</v>
      </c>
      <c r="V424" s="127"/>
      <c r="W424" s="124" t="s">
        <v>445</v>
      </c>
      <c r="X424" s="126" t="s">
        <v>446</v>
      </c>
      <c r="Y424" s="127"/>
      <c r="Z424" s="124" t="s">
        <v>447</v>
      </c>
      <c r="AA424" s="126" t="s">
        <v>448</v>
      </c>
      <c r="AB424" s="127"/>
      <c r="AC424" s="124" t="s">
        <v>453</v>
      </c>
      <c r="AD424" s="126" t="s">
        <v>454</v>
      </c>
      <c r="AE424" s="127"/>
      <c r="AF424" s="128" t="s">
        <v>430</v>
      </c>
      <c r="AG424" s="130" t="s">
        <v>431</v>
      </c>
      <c r="AH424" s="131"/>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c r="IU424" s="29"/>
      <c r="IV424" s="29"/>
      <c r="IW424" s="29"/>
      <c r="IX424" s="29"/>
    </row>
    <row r="425" spans="1:258" s="34" customFormat="1" ht="25.5" customHeight="1" x14ac:dyDescent="0.2">
      <c r="A425" s="123"/>
      <c r="B425" s="125"/>
      <c r="C425" s="63" t="s">
        <v>401</v>
      </c>
      <c r="D425" s="64" t="s">
        <v>294</v>
      </c>
      <c r="E425" s="125"/>
      <c r="F425" s="63" t="s">
        <v>401</v>
      </c>
      <c r="G425" s="64" t="s">
        <v>294</v>
      </c>
      <c r="H425" s="125"/>
      <c r="I425" s="63" t="s">
        <v>401</v>
      </c>
      <c r="J425" s="64" t="s">
        <v>294</v>
      </c>
      <c r="K425" s="125"/>
      <c r="L425" s="63" t="s">
        <v>401</v>
      </c>
      <c r="M425" s="64" t="s">
        <v>294</v>
      </c>
      <c r="N425" s="125"/>
      <c r="O425" s="63" t="s">
        <v>401</v>
      </c>
      <c r="P425" s="64" t="s">
        <v>294</v>
      </c>
      <c r="Q425" s="125"/>
      <c r="R425" s="63" t="s">
        <v>401</v>
      </c>
      <c r="S425" s="64" t="s">
        <v>294</v>
      </c>
      <c r="T425" s="125"/>
      <c r="U425" s="63" t="s">
        <v>401</v>
      </c>
      <c r="V425" s="64" t="s">
        <v>294</v>
      </c>
      <c r="W425" s="125"/>
      <c r="X425" s="63" t="s">
        <v>401</v>
      </c>
      <c r="Y425" s="64" t="s">
        <v>294</v>
      </c>
      <c r="Z425" s="125"/>
      <c r="AA425" s="63" t="s">
        <v>401</v>
      </c>
      <c r="AB425" s="64" t="s">
        <v>294</v>
      </c>
      <c r="AC425" s="125"/>
      <c r="AD425" s="63" t="s">
        <v>401</v>
      </c>
      <c r="AE425" s="64" t="s">
        <v>294</v>
      </c>
      <c r="AF425" s="129"/>
      <c r="AG425" s="57" t="s">
        <v>401</v>
      </c>
      <c r="AH425" s="33" t="s">
        <v>294</v>
      </c>
    </row>
    <row r="426" spans="1:258" ht="18" x14ac:dyDescent="0.25">
      <c r="A426" s="35" t="s">
        <v>332</v>
      </c>
      <c r="B426" s="65"/>
      <c r="C426" s="65"/>
      <c r="D426" s="69"/>
      <c r="E426" s="69"/>
      <c r="F426" s="69"/>
      <c r="G426" s="69"/>
      <c r="H426" s="65"/>
      <c r="I426" s="65"/>
      <c r="J426" s="69"/>
      <c r="K426" s="69"/>
      <c r="L426" s="69"/>
      <c r="M426" s="69"/>
      <c r="N426" s="65"/>
      <c r="O426" s="65"/>
      <c r="P426" s="69"/>
      <c r="Q426" s="69"/>
      <c r="R426" s="69"/>
      <c r="S426" s="69"/>
      <c r="T426" s="65"/>
      <c r="U426" s="65"/>
      <c r="V426" s="69"/>
      <c r="W426" s="69"/>
      <c r="X426" s="69"/>
      <c r="Y426" s="69"/>
      <c r="Z426" s="65"/>
      <c r="AA426" s="65"/>
      <c r="AB426" s="69"/>
      <c r="AC426" s="69"/>
      <c r="AD426" s="69"/>
      <c r="AE426" s="69"/>
      <c r="AF426" s="36"/>
      <c r="AG426" s="36"/>
      <c r="AH426" s="37"/>
    </row>
    <row r="427" spans="1:258" x14ac:dyDescent="0.2">
      <c r="A427" s="36" t="s">
        <v>269</v>
      </c>
      <c r="B427" s="39">
        <v>64</v>
      </c>
      <c r="C427" s="67">
        <v>29</v>
      </c>
      <c r="D427" s="70">
        <v>45.3125</v>
      </c>
      <c r="E427" s="75">
        <v>83</v>
      </c>
      <c r="F427" s="75">
        <v>48</v>
      </c>
      <c r="G427" s="70">
        <v>57.831299999999999</v>
      </c>
      <c r="H427" s="39">
        <v>75</v>
      </c>
      <c r="I427" s="67">
        <v>52</v>
      </c>
      <c r="J427" s="70">
        <v>69.333299999999994</v>
      </c>
      <c r="K427" s="67">
        <v>55</v>
      </c>
      <c r="L427" s="67">
        <v>37</v>
      </c>
      <c r="M427" s="70">
        <v>67.2727</v>
      </c>
      <c r="N427" s="39">
        <v>88</v>
      </c>
      <c r="O427" s="67">
        <v>63</v>
      </c>
      <c r="P427" s="70">
        <v>71.590900000000005</v>
      </c>
      <c r="Q427" s="67">
        <v>69</v>
      </c>
      <c r="R427" s="67">
        <v>43</v>
      </c>
      <c r="S427" s="70">
        <v>62.318800000000003</v>
      </c>
      <c r="T427" s="39">
        <v>87</v>
      </c>
      <c r="U427" s="67">
        <v>58</v>
      </c>
      <c r="V427" s="70">
        <v>66.666700000000006</v>
      </c>
      <c r="W427" s="67">
        <v>75</v>
      </c>
      <c r="X427" s="67">
        <v>43</v>
      </c>
      <c r="Y427" s="70">
        <v>57.333300000000001</v>
      </c>
      <c r="Z427" s="39">
        <v>76</v>
      </c>
      <c r="AA427" s="67">
        <v>47</v>
      </c>
      <c r="AB427" s="70">
        <v>61.842100000000002</v>
      </c>
      <c r="AC427" s="67">
        <v>85</v>
      </c>
      <c r="AD427" s="67">
        <v>30</v>
      </c>
      <c r="AE427" s="70">
        <v>35.2941</v>
      </c>
      <c r="AF427" s="39">
        <v>157</v>
      </c>
      <c r="AG427" s="40">
        <v>115</v>
      </c>
      <c r="AH427" s="41">
        <v>73.248400000000004</v>
      </c>
    </row>
    <row r="428" spans="1:258" x14ac:dyDescent="0.2">
      <c r="A428" s="36" t="s">
        <v>370</v>
      </c>
      <c r="B428" s="39">
        <v>176</v>
      </c>
      <c r="C428" s="67">
        <v>105</v>
      </c>
      <c r="D428" s="70">
        <v>59.659100000000002</v>
      </c>
      <c r="E428" s="75">
        <v>177</v>
      </c>
      <c r="F428" s="75">
        <v>82</v>
      </c>
      <c r="G428" s="70">
        <v>46.3277</v>
      </c>
      <c r="H428" s="39">
        <v>150</v>
      </c>
      <c r="I428" s="67">
        <v>94</v>
      </c>
      <c r="J428" s="70">
        <v>62.666699999999999</v>
      </c>
      <c r="K428" s="67">
        <v>175</v>
      </c>
      <c r="L428" s="67">
        <v>101</v>
      </c>
      <c r="M428" s="70">
        <v>57.714300000000001</v>
      </c>
      <c r="N428" s="39">
        <v>161</v>
      </c>
      <c r="O428" s="67">
        <v>118</v>
      </c>
      <c r="P428" s="70">
        <v>73.291899999999998</v>
      </c>
      <c r="Q428" s="67">
        <v>157</v>
      </c>
      <c r="R428" s="67">
        <v>94</v>
      </c>
      <c r="S428" s="70">
        <v>59.872599999999998</v>
      </c>
      <c r="T428" s="39">
        <v>164</v>
      </c>
      <c r="U428" s="67">
        <v>126</v>
      </c>
      <c r="V428" s="70">
        <v>76.829300000000003</v>
      </c>
      <c r="W428" s="67">
        <v>206</v>
      </c>
      <c r="X428" s="67">
        <v>122</v>
      </c>
      <c r="Y428" s="70">
        <v>59.223300000000002</v>
      </c>
      <c r="Z428" s="39">
        <v>159</v>
      </c>
      <c r="AA428" s="67">
        <v>103</v>
      </c>
      <c r="AB428" s="70">
        <v>64.779899999999998</v>
      </c>
      <c r="AC428" s="67">
        <v>148</v>
      </c>
      <c r="AD428" s="67">
        <v>71</v>
      </c>
      <c r="AE428" s="70">
        <v>47.972999999999999</v>
      </c>
      <c r="AF428" s="39">
        <v>318</v>
      </c>
      <c r="AG428" s="40">
        <v>239</v>
      </c>
      <c r="AH428" s="41">
        <v>75.157200000000003</v>
      </c>
    </row>
    <row r="429" spans="1:258" x14ac:dyDescent="0.2">
      <c r="A429" s="36" t="s">
        <v>272</v>
      </c>
      <c r="B429" s="39">
        <v>111</v>
      </c>
      <c r="C429" s="67">
        <v>69</v>
      </c>
      <c r="D429" s="70">
        <v>62.162199999999999</v>
      </c>
      <c r="E429" s="75">
        <v>120</v>
      </c>
      <c r="F429" s="75">
        <v>71</v>
      </c>
      <c r="G429" s="70">
        <v>59.166699999999999</v>
      </c>
      <c r="H429" s="39">
        <v>131</v>
      </c>
      <c r="I429" s="67">
        <v>83</v>
      </c>
      <c r="J429" s="70">
        <v>63.358800000000002</v>
      </c>
      <c r="K429" s="67">
        <v>134</v>
      </c>
      <c r="L429" s="67">
        <v>62</v>
      </c>
      <c r="M429" s="70">
        <v>46.268700000000003</v>
      </c>
      <c r="N429" s="39">
        <v>120</v>
      </c>
      <c r="O429" s="67">
        <v>84</v>
      </c>
      <c r="P429" s="70">
        <v>70</v>
      </c>
      <c r="Q429" s="67">
        <v>130</v>
      </c>
      <c r="R429" s="67">
        <v>68</v>
      </c>
      <c r="S429" s="70">
        <v>52.307699999999997</v>
      </c>
      <c r="T429" s="39">
        <v>141</v>
      </c>
      <c r="U429" s="67">
        <v>80</v>
      </c>
      <c r="V429" s="70">
        <v>56.7376</v>
      </c>
      <c r="W429" s="67">
        <v>124</v>
      </c>
      <c r="X429" s="67">
        <v>42</v>
      </c>
      <c r="Y429" s="70">
        <v>33.871000000000002</v>
      </c>
      <c r="Z429" s="39">
        <v>124</v>
      </c>
      <c r="AA429" s="67">
        <v>57</v>
      </c>
      <c r="AB429" s="70">
        <v>45.967700000000001</v>
      </c>
      <c r="AC429" s="67">
        <v>142</v>
      </c>
      <c r="AD429" s="67">
        <v>49</v>
      </c>
      <c r="AE429" s="70">
        <v>34.506999999999998</v>
      </c>
      <c r="AF429" s="39">
        <v>250</v>
      </c>
      <c r="AG429" s="40">
        <v>186</v>
      </c>
      <c r="AH429" s="41">
        <v>74.400000000000006</v>
      </c>
    </row>
    <row r="430" spans="1:258" x14ac:dyDescent="0.2">
      <c r="A430" s="36" t="s">
        <v>334</v>
      </c>
      <c r="B430" s="39">
        <v>96</v>
      </c>
      <c r="C430" s="67">
        <v>75</v>
      </c>
      <c r="D430" s="70">
        <v>78.125</v>
      </c>
      <c r="E430" s="75">
        <v>129</v>
      </c>
      <c r="F430" s="75">
        <v>98</v>
      </c>
      <c r="G430" s="70">
        <v>75.968999999999994</v>
      </c>
      <c r="H430" s="39">
        <v>136</v>
      </c>
      <c r="I430" s="67">
        <v>108</v>
      </c>
      <c r="J430" s="70">
        <v>79.411799999999999</v>
      </c>
      <c r="K430" s="67">
        <v>130</v>
      </c>
      <c r="L430" s="67">
        <v>91</v>
      </c>
      <c r="M430" s="70">
        <v>70</v>
      </c>
      <c r="N430" s="39">
        <v>108</v>
      </c>
      <c r="O430" s="67">
        <v>86</v>
      </c>
      <c r="P430" s="70">
        <v>79.629599999999996</v>
      </c>
      <c r="Q430" s="67">
        <v>117</v>
      </c>
      <c r="R430" s="67">
        <v>85</v>
      </c>
      <c r="S430" s="70">
        <v>72.649600000000007</v>
      </c>
      <c r="T430" s="39">
        <v>118</v>
      </c>
      <c r="U430" s="67">
        <v>96</v>
      </c>
      <c r="V430" s="70">
        <v>81.355900000000005</v>
      </c>
      <c r="W430" s="67">
        <v>145</v>
      </c>
      <c r="X430" s="67">
        <v>87</v>
      </c>
      <c r="Y430" s="70">
        <v>60</v>
      </c>
      <c r="Z430" s="39">
        <v>100</v>
      </c>
      <c r="AA430" s="67">
        <v>72</v>
      </c>
      <c r="AB430" s="70">
        <v>72</v>
      </c>
      <c r="AC430" s="67">
        <v>122</v>
      </c>
      <c r="AD430" s="67">
        <v>57</v>
      </c>
      <c r="AE430" s="70">
        <v>46.721299999999999</v>
      </c>
      <c r="AF430" s="39">
        <v>225</v>
      </c>
      <c r="AG430" s="40">
        <v>172</v>
      </c>
      <c r="AH430" s="41">
        <v>76.444400000000002</v>
      </c>
    </row>
    <row r="431" spans="1:258" x14ac:dyDescent="0.2">
      <c r="A431" s="36" t="s">
        <v>275</v>
      </c>
      <c r="B431" s="39">
        <v>53</v>
      </c>
      <c r="C431" s="67">
        <v>41</v>
      </c>
      <c r="D431" s="70">
        <v>77.358500000000006</v>
      </c>
      <c r="E431" s="75">
        <v>53</v>
      </c>
      <c r="F431" s="75">
        <v>38</v>
      </c>
      <c r="G431" s="70">
        <v>71.698099999999997</v>
      </c>
      <c r="H431" s="39">
        <v>62</v>
      </c>
      <c r="I431" s="67">
        <v>49</v>
      </c>
      <c r="J431" s="70">
        <v>79.032300000000006</v>
      </c>
      <c r="K431" s="67">
        <v>59</v>
      </c>
      <c r="L431" s="67">
        <v>36</v>
      </c>
      <c r="M431" s="70">
        <v>61.0169</v>
      </c>
      <c r="N431" s="39">
        <v>59</v>
      </c>
      <c r="O431" s="67">
        <v>45</v>
      </c>
      <c r="P431" s="70">
        <v>76.271199999999993</v>
      </c>
      <c r="Q431" s="67">
        <v>52</v>
      </c>
      <c r="R431" s="67">
        <v>33</v>
      </c>
      <c r="S431" s="70">
        <v>63.461500000000001</v>
      </c>
      <c r="T431" s="39">
        <v>51</v>
      </c>
      <c r="U431" s="67">
        <v>42</v>
      </c>
      <c r="V431" s="70">
        <v>82.352900000000005</v>
      </c>
      <c r="W431" s="67">
        <v>62</v>
      </c>
      <c r="X431" s="67">
        <v>34</v>
      </c>
      <c r="Y431" s="70">
        <v>54.838700000000003</v>
      </c>
      <c r="Z431" s="39">
        <v>57</v>
      </c>
      <c r="AA431" s="67">
        <v>46</v>
      </c>
      <c r="AB431" s="70">
        <v>80.701800000000006</v>
      </c>
      <c r="AC431" s="67">
        <v>66</v>
      </c>
      <c r="AD431" s="67">
        <v>34</v>
      </c>
      <c r="AE431" s="70">
        <v>51.5152</v>
      </c>
      <c r="AF431" s="39">
        <v>111</v>
      </c>
      <c r="AG431" s="40">
        <v>89</v>
      </c>
      <c r="AH431" s="41">
        <v>80.180199999999999</v>
      </c>
    </row>
    <row r="432" spans="1:258" x14ac:dyDescent="0.2">
      <c r="A432" s="36" t="s">
        <v>276</v>
      </c>
      <c r="B432" s="39">
        <v>357</v>
      </c>
      <c r="C432" s="67">
        <v>191</v>
      </c>
      <c r="D432" s="70">
        <v>53.501399999999997</v>
      </c>
      <c r="E432" s="75">
        <v>407</v>
      </c>
      <c r="F432" s="75">
        <v>176</v>
      </c>
      <c r="G432" s="70">
        <v>43.243200000000002</v>
      </c>
      <c r="H432" s="39">
        <v>402</v>
      </c>
      <c r="I432" s="67">
        <v>221</v>
      </c>
      <c r="J432" s="70">
        <v>54.975099999999998</v>
      </c>
      <c r="K432" s="67">
        <v>420</v>
      </c>
      <c r="L432" s="67">
        <v>197</v>
      </c>
      <c r="M432" s="70">
        <v>46.904800000000002</v>
      </c>
      <c r="N432" s="39">
        <v>395</v>
      </c>
      <c r="O432" s="67">
        <v>222</v>
      </c>
      <c r="P432" s="70">
        <v>56.202500000000001</v>
      </c>
      <c r="Q432" s="67">
        <v>408</v>
      </c>
      <c r="R432" s="67">
        <v>200</v>
      </c>
      <c r="S432" s="70">
        <v>49.019599999999997</v>
      </c>
      <c r="T432" s="39">
        <v>389</v>
      </c>
      <c r="U432" s="67">
        <v>236</v>
      </c>
      <c r="V432" s="70">
        <v>60.668399999999998</v>
      </c>
      <c r="W432" s="67">
        <v>421</v>
      </c>
      <c r="X432" s="67">
        <v>170</v>
      </c>
      <c r="Y432" s="70">
        <v>40.380000000000003</v>
      </c>
      <c r="Z432" s="39">
        <v>396</v>
      </c>
      <c r="AA432" s="67">
        <v>198</v>
      </c>
      <c r="AB432" s="70">
        <v>50</v>
      </c>
      <c r="AC432" s="67">
        <v>440</v>
      </c>
      <c r="AD432" s="67">
        <v>110</v>
      </c>
      <c r="AE432" s="70">
        <v>25</v>
      </c>
      <c r="AF432" s="39">
        <v>803</v>
      </c>
      <c r="AG432" s="40">
        <v>517</v>
      </c>
      <c r="AH432" s="41">
        <v>64.383600000000001</v>
      </c>
    </row>
    <row r="433" spans="1:34" x14ac:dyDescent="0.2">
      <c r="A433" s="36" t="s">
        <v>278</v>
      </c>
      <c r="B433" s="39">
        <v>208</v>
      </c>
      <c r="C433" s="67">
        <v>109</v>
      </c>
      <c r="D433" s="70">
        <v>52.403799999999997</v>
      </c>
      <c r="E433" s="75">
        <v>206</v>
      </c>
      <c r="F433" s="75">
        <v>97</v>
      </c>
      <c r="G433" s="70">
        <v>47.087400000000002</v>
      </c>
      <c r="H433" s="39">
        <v>199</v>
      </c>
      <c r="I433" s="67">
        <v>105</v>
      </c>
      <c r="J433" s="70">
        <v>52.763800000000003</v>
      </c>
      <c r="K433" s="67">
        <v>222</v>
      </c>
      <c r="L433" s="67">
        <v>106</v>
      </c>
      <c r="M433" s="70">
        <v>47.747700000000002</v>
      </c>
      <c r="N433" s="39">
        <v>202</v>
      </c>
      <c r="O433" s="67">
        <v>112</v>
      </c>
      <c r="P433" s="70">
        <v>55.445500000000003</v>
      </c>
      <c r="Q433" s="67">
        <v>200</v>
      </c>
      <c r="R433" s="67">
        <v>103</v>
      </c>
      <c r="S433" s="70">
        <v>51.5</v>
      </c>
      <c r="T433" s="39">
        <v>166</v>
      </c>
      <c r="U433" s="67">
        <v>111</v>
      </c>
      <c r="V433" s="70">
        <v>66.867500000000007</v>
      </c>
      <c r="W433" s="67">
        <v>199</v>
      </c>
      <c r="X433" s="67">
        <v>77</v>
      </c>
      <c r="Y433" s="70">
        <v>38.6935</v>
      </c>
      <c r="Z433" s="39">
        <v>179</v>
      </c>
      <c r="AA433" s="67">
        <v>83</v>
      </c>
      <c r="AB433" s="70">
        <v>46.368699999999997</v>
      </c>
      <c r="AC433" s="67">
        <v>190</v>
      </c>
      <c r="AD433" s="67">
        <v>44</v>
      </c>
      <c r="AE433" s="70">
        <v>23.157900000000001</v>
      </c>
      <c r="AF433" s="39">
        <v>402</v>
      </c>
      <c r="AG433" s="40">
        <v>276</v>
      </c>
      <c r="AH433" s="41">
        <v>68.656700000000001</v>
      </c>
    </row>
    <row r="434" spans="1:34" x14ac:dyDescent="0.2">
      <c r="A434" s="36" t="s">
        <v>279</v>
      </c>
      <c r="B434" s="39">
        <v>151</v>
      </c>
      <c r="C434" s="67">
        <v>89</v>
      </c>
      <c r="D434" s="70">
        <v>58.940399999999997</v>
      </c>
      <c r="E434" s="75">
        <v>178</v>
      </c>
      <c r="F434" s="75">
        <v>73</v>
      </c>
      <c r="G434" s="70">
        <v>41.011200000000002</v>
      </c>
      <c r="H434" s="39">
        <v>171</v>
      </c>
      <c r="I434" s="67">
        <v>98</v>
      </c>
      <c r="J434" s="70">
        <v>57.309899999999999</v>
      </c>
      <c r="K434" s="67">
        <v>176</v>
      </c>
      <c r="L434" s="67">
        <v>97</v>
      </c>
      <c r="M434" s="70">
        <v>55.113599999999998</v>
      </c>
      <c r="N434" s="39">
        <v>175</v>
      </c>
      <c r="O434" s="67">
        <v>103</v>
      </c>
      <c r="P434" s="70">
        <v>58.857100000000003</v>
      </c>
      <c r="Q434" s="67">
        <v>178</v>
      </c>
      <c r="R434" s="67">
        <v>98</v>
      </c>
      <c r="S434" s="70">
        <v>55.056199999999997</v>
      </c>
      <c r="T434" s="39">
        <v>177</v>
      </c>
      <c r="U434" s="67">
        <v>117</v>
      </c>
      <c r="V434" s="70">
        <v>66.101699999999994</v>
      </c>
      <c r="W434" s="67">
        <v>159</v>
      </c>
      <c r="X434" s="67">
        <v>63</v>
      </c>
      <c r="Y434" s="70">
        <v>39.622599999999998</v>
      </c>
      <c r="Z434" s="39">
        <v>168</v>
      </c>
      <c r="AA434" s="67">
        <v>89</v>
      </c>
      <c r="AB434" s="70">
        <v>52.976199999999999</v>
      </c>
      <c r="AC434" s="67">
        <v>182</v>
      </c>
      <c r="AD434" s="67">
        <v>54</v>
      </c>
      <c r="AE434" s="70">
        <v>29.670300000000001</v>
      </c>
      <c r="AF434" s="39">
        <v>353</v>
      </c>
      <c r="AG434" s="40">
        <v>242</v>
      </c>
      <c r="AH434" s="41">
        <v>68.555199999999999</v>
      </c>
    </row>
    <row r="435" spans="1:34" x14ac:dyDescent="0.2">
      <c r="A435" s="36" t="s">
        <v>280</v>
      </c>
      <c r="B435" s="39">
        <v>479</v>
      </c>
      <c r="C435" s="67">
        <v>293</v>
      </c>
      <c r="D435" s="70">
        <v>61.1691</v>
      </c>
      <c r="E435" s="75">
        <v>395</v>
      </c>
      <c r="F435" s="75">
        <v>237</v>
      </c>
      <c r="G435" s="70">
        <v>60</v>
      </c>
      <c r="H435" s="39">
        <v>417</v>
      </c>
      <c r="I435" s="67">
        <v>277</v>
      </c>
      <c r="J435" s="70">
        <v>66.426900000000003</v>
      </c>
      <c r="K435" s="67">
        <v>441</v>
      </c>
      <c r="L435" s="67">
        <v>263</v>
      </c>
      <c r="M435" s="70">
        <v>59.6372</v>
      </c>
      <c r="N435" s="39">
        <v>439</v>
      </c>
      <c r="O435" s="67">
        <v>322</v>
      </c>
      <c r="P435" s="70">
        <v>73.348500000000001</v>
      </c>
      <c r="Q435" s="67">
        <v>422</v>
      </c>
      <c r="R435" s="67">
        <v>239</v>
      </c>
      <c r="S435" s="70">
        <v>56.635100000000001</v>
      </c>
      <c r="T435" s="39">
        <v>505</v>
      </c>
      <c r="U435" s="67">
        <v>337</v>
      </c>
      <c r="V435" s="70">
        <v>66.732699999999994</v>
      </c>
      <c r="W435" s="67">
        <v>530</v>
      </c>
      <c r="X435" s="67">
        <v>260</v>
      </c>
      <c r="Y435" s="70">
        <v>49.056600000000003</v>
      </c>
      <c r="Z435" s="39">
        <v>1717</v>
      </c>
      <c r="AA435" s="67">
        <v>839</v>
      </c>
      <c r="AB435" s="70">
        <v>48.8643</v>
      </c>
      <c r="AC435" s="67">
        <v>1085</v>
      </c>
      <c r="AD435" s="67">
        <v>264</v>
      </c>
      <c r="AE435" s="70">
        <v>24.331800000000001</v>
      </c>
      <c r="AF435" s="39">
        <v>861</v>
      </c>
      <c r="AG435" s="40">
        <v>639</v>
      </c>
      <c r="AH435" s="41">
        <v>74.215999999999994</v>
      </c>
    </row>
    <row r="436" spans="1:34" x14ac:dyDescent="0.2">
      <c r="A436" s="36" t="s">
        <v>281</v>
      </c>
      <c r="B436" s="39">
        <v>70</v>
      </c>
      <c r="C436" s="67">
        <v>52</v>
      </c>
      <c r="D436" s="70">
        <v>74.285700000000006</v>
      </c>
      <c r="E436" s="75">
        <v>92</v>
      </c>
      <c r="F436" s="75">
        <v>72</v>
      </c>
      <c r="G436" s="70">
        <v>78.260900000000007</v>
      </c>
      <c r="H436" s="39">
        <v>103</v>
      </c>
      <c r="I436" s="67">
        <v>86</v>
      </c>
      <c r="J436" s="70">
        <v>83.495099999999994</v>
      </c>
      <c r="K436" s="67">
        <v>83</v>
      </c>
      <c r="L436" s="67">
        <v>55</v>
      </c>
      <c r="M436" s="70">
        <v>66.265100000000004</v>
      </c>
      <c r="N436" s="39">
        <v>97</v>
      </c>
      <c r="O436" s="67">
        <v>82</v>
      </c>
      <c r="P436" s="70">
        <v>84.536100000000005</v>
      </c>
      <c r="Q436" s="67">
        <v>93</v>
      </c>
      <c r="R436" s="67">
        <v>58</v>
      </c>
      <c r="S436" s="70">
        <v>62.365600000000001</v>
      </c>
      <c r="T436" s="39">
        <v>104</v>
      </c>
      <c r="U436" s="67">
        <v>90</v>
      </c>
      <c r="V436" s="70">
        <v>86.538499999999999</v>
      </c>
      <c r="W436" s="67">
        <v>110</v>
      </c>
      <c r="X436" s="67">
        <v>68</v>
      </c>
      <c r="Y436" s="70">
        <v>61.818199999999997</v>
      </c>
      <c r="Z436" s="39">
        <v>102</v>
      </c>
      <c r="AA436" s="67">
        <v>72</v>
      </c>
      <c r="AB436" s="70">
        <v>70.588200000000001</v>
      </c>
      <c r="AC436" s="67">
        <v>96</v>
      </c>
      <c r="AD436" s="67">
        <v>48</v>
      </c>
      <c r="AE436" s="70">
        <v>50</v>
      </c>
      <c r="AF436" s="39">
        <v>190</v>
      </c>
      <c r="AG436" s="40">
        <v>154</v>
      </c>
      <c r="AH436" s="41">
        <v>81.052599999999998</v>
      </c>
    </row>
    <row r="437" spans="1:34" x14ac:dyDescent="0.2">
      <c r="A437" s="36" t="s">
        <v>285</v>
      </c>
      <c r="B437" s="39">
        <v>35</v>
      </c>
      <c r="C437" s="67">
        <v>25</v>
      </c>
      <c r="D437" s="70">
        <v>71.428600000000003</v>
      </c>
      <c r="E437" s="75">
        <v>53</v>
      </c>
      <c r="F437" s="75">
        <v>37</v>
      </c>
      <c r="G437" s="70">
        <v>69.811300000000003</v>
      </c>
      <c r="H437" s="39">
        <v>63</v>
      </c>
      <c r="I437" s="67">
        <v>45</v>
      </c>
      <c r="J437" s="70">
        <v>71.428600000000003</v>
      </c>
      <c r="K437" s="67">
        <v>50</v>
      </c>
      <c r="L437" s="67">
        <v>36</v>
      </c>
      <c r="M437" s="70">
        <v>72</v>
      </c>
      <c r="N437" s="39">
        <v>56</v>
      </c>
      <c r="O437" s="67">
        <v>46</v>
      </c>
      <c r="P437" s="70">
        <v>82.142899999999997</v>
      </c>
      <c r="Q437" s="67">
        <v>44</v>
      </c>
      <c r="R437" s="67">
        <v>30</v>
      </c>
      <c r="S437" s="70">
        <v>68.181799999999996</v>
      </c>
      <c r="T437" s="39">
        <v>52</v>
      </c>
      <c r="U437" s="67">
        <v>46</v>
      </c>
      <c r="V437" s="70">
        <v>88.461500000000001</v>
      </c>
      <c r="W437" s="67">
        <v>52</v>
      </c>
      <c r="X437" s="67">
        <v>42</v>
      </c>
      <c r="Y437" s="70">
        <v>80.769199999999998</v>
      </c>
      <c r="Z437" s="39">
        <v>39</v>
      </c>
      <c r="AA437" s="67">
        <v>21</v>
      </c>
      <c r="AB437" s="70">
        <v>53.846200000000003</v>
      </c>
      <c r="AC437" s="67">
        <v>58</v>
      </c>
      <c r="AD437" s="67">
        <v>28</v>
      </c>
      <c r="AE437" s="70">
        <v>48.2759</v>
      </c>
      <c r="AF437" s="39">
        <v>100</v>
      </c>
      <c r="AG437" s="40">
        <v>83</v>
      </c>
      <c r="AH437" s="41">
        <v>83</v>
      </c>
    </row>
    <row r="438" spans="1:34" x14ac:dyDescent="0.2">
      <c r="A438" s="36" t="s">
        <v>286</v>
      </c>
      <c r="B438" s="39">
        <v>383</v>
      </c>
      <c r="C438" s="67">
        <v>224</v>
      </c>
      <c r="D438" s="70">
        <v>58.485599999999998</v>
      </c>
      <c r="E438" s="75">
        <v>422</v>
      </c>
      <c r="F438" s="75">
        <v>215</v>
      </c>
      <c r="G438" s="70">
        <v>50.947899999999997</v>
      </c>
      <c r="H438" s="39">
        <v>418</v>
      </c>
      <c r="I438" s="67">
        <v>272</v>
      </c>
      <c r="J438" s="70">
        <v>65.071799999999996</v>
      </c>
      <c r="K438" s="67">
        <v>439</v>
      </c>
      <c r="L438" s="67">
        <v>245</v>
      </c>
      <c r="M438" s="70">
        <v>55.808700000000002</v>
      </c>
      <c r="N438" s="39">
        <v>416</v>
      </c>
      <c r="O438" s="67">
        <v>268</v>
      </c>
      <c r="P438" s="70">
        <v>64.423100000000005</v>
      </c>
      <c r="Q438" s="67">
        <v>406</v>
      </c>
      <c r="R438" s="67">
        <v>231</v>
      </c>
      <c r="S438" s="70">
        <v>56.896599999999999</v>
      </c>
      <c r="T438" s="39">
        <v>382</v>
      </c>
      <c r="U438" s="67">
        <v>269</v>
      </c>
      <c r="V438" s="70">
        <v>70.418800000000005</v>
      </c>
      <c r="W438" s="67">
        <v>441</v>
      </c>
      <c r="X438" s="67">
        <v>193</v>
      </c>
      <c r="Y438" s="70">
        <v>43.764200000000002</v>
      </c>
      <c r="Z438" s="39">
        <v>435</v>
      </c>
      <c r="AA438" s="67">
        <v>265</v>
      </c>
      <c r="AB438" s="70">
        <v>60.919499999999999</v>
      </c>
      <c r="AC438" s="67">
        <v>457</v>
      </c>
      <c r="AD438" s="67">
        <v>152</v>
      </c>
      <c r="AE438" s="70">
        <v>33.260399999999997</v>
      </c>
      <c r="AF438" s="39">
        <v>822</v>
      </c>
      <c r="AG438" s="40">
        <v>592</v>
      </c>
      <c r="AH438" s="41">
        <v>72.019499999999994</v>
      </c>
    </row>
    <row r="439" spans="1:34" x14ac:dyDescent="0.2">
      <c r="A439" s="36" t="s">
        <v>287</v>
      </c>
      <c r="B439" s="39">
        <v>109</v>
      </c>
      <c r="C439" s="67">
        <v>73</v>
      </c>
      <c r="D439" s="70">
        <v>66.972499999999997</v>
      </c>
      <c r="E439" s="75">
        <v>100</v>
      </c>
      <c r="F439" s="75">
        <v>56</v>
      </c>
      <c r="G439" s="70">
        <v>56</v>
      </c>
      <c r="H439" s="39">
        <v>105</v>
      </c>
      <c r="I439" s="67">
        <v>75</v>
      </c>
      <c r="J439" s="70">
        <v>71.428600000000003</v>
      </c>
      <c r="K439" s="67">
        <v>124</v>
      </c>
      <c r="L439" s="67">
        <v>79</v>
      </c>
      <c r="M439" s="70">
        <v>63.709699999999998</v>
      </c>
      <c r="N439" s="39">
        <v>104</v>
      </c>
      <c r="O439" s="67">
        <v>69</v>
      </c>
      <c r="P439" s="70">
        <v>66.346199999999996</v>
      </c>
      <c r="Q439" s="67">
        <v>101</v>
      </c>
      <c r="R439" s="67">
        <v>55</v>
      </c>
      <c r="S439" s="70">
        <v>54.455399999999997</v>
      </c>
      <c r="T439" s="39">
        <v>130</v>
      </c>
      <c r="U439" s="67">
        <v>96</v>
      </c>
      <c r="V439" s="70">
        <v>73.846199999999996</v>
      </c>
      <c r="W439" s="67">
        <v>135</v>
      </c>
      <c r="X439" s="67">
        <v>80</v>
      </c>
      <c r="Y439" s="70">
        <v>59.259300000000003</v>
      </c>
      <c r="Z439" s="39">
        <v>110</v>
      </c>
      <c r="AA439" s="67">
        <v>74</v>
      </c>
      <c r="AB439" s="70">
        <v>67.2727</v>
      </c>
      <c r="AC439" s="67">
        <v>130</v>
      </c>
      <c r="AD439" s="67">
        <v>55</v>
      </c>
      <c r="AE439" s="70">
        <v>42.307699999999997</v>
      </c>
      <c r="AF439" s="39">
        <v>205</v>
      </c>
      <c r="AG439" s="40">
        <v>146</v>
      </c>
      <c r="AH439" s="41">
        <v>71.219499999999996</v>
      </c>
    </row>
    <row r="440" spans="1:34" x14ac:dyDescent="0.2">
      <c r="A440" s="36" t="s">
        <v>288</v>
      </c>
      <c r="B440" s="39">
        <v>38</v>
      </c>
      <c r="C440" s="67">
        <v>21</v>
      </c>
      <c r="D440" s="70">
        <v>55.263199999999998</v>
      </c>
      <c r="E440" s="75">
        <v>43</v>
      </c>
      <c r="F440" s="75">
        <v>7</v>
      </c>
      <c r="G440" s="70">
        <v>16.2791</v>
      </c>
      <c r="H440" s="39">
        <v>50</v>
      </c>
      <c r="I440" s="67">
        <v>24</v>
      </c>
      <c r="J440" s="70">
        <v>48</v>
      </c>
      <c r="K440" s="67">
        <v>37</v>
      </c>
      <c r="L440" s="67">
        <v>16</v>
      </c>
      <c r="M440" s="70">
        <v>43.243200000000002</v>
      </c>
      <c r="N440" s="39">
        <v>27</v>
      </c>
      <c r="O440" s="67">
        <v>16</v>
      </c>
      <c r="P440" s="70">
        <v>59.259300000000003</v>
      </c>
      <c r="Q440" s="67">
        <v>34</v>
      </c>
      <c r="R440" s="67">
        <v>18</v>
      </c>
      <c r="S440" s="70">
        <v>52.941200000000002</v>
      </c>
      <c r="T440" s="39">
        <v>33</v>
      </c>
      <c r="U440" s="67">
        <v>17</v>
      </c>
      <c r="V440" s="70">
        <v>51.5152</v>
      </c>
      <c r="W440" s="67">
        <v>35</v>
      </c>
      <c r="X440" s="67">
        <v>17</v>
      </c>
      <c r="Y440" s="70">
        <v>48.571399999999997</v>
      </c>
      <c r="Z440" s="39">
        <v>44</v>
      </c>
      <c r="AA440" s="67">
        <v>21</v>
      </c>
      <c r="AB440" s="70">
        <v>47.7273</v>
      </c>
      <c r="AC440" s="67">
        <v>65</v>
      </c>
      <c r="AD440" s="67">
        <v>15</v>
      </c>
      <c r="AE440" s="70">
        <v>23.076899999999998</v>
      </c>
      <c r="AF440" s="39">
        <v>61</v>
      </c>
      <c r="AG440" s="40">
        <v>36</v>
      </c>
      <c r="AH440" s="41">
        <v>59.016399999999997</v>
      </c>
    </row>
    <row r="441" spans="1:34" x14ac:dyDescent="0.2">
      <c r="A441" s="36" t="s">
        <v>289</v>
      </c>
      <c r="B441" s="39">
        <v>58</v>
      </c>
      <c r="C441" s="67">
        <v>42</v>
      </c>
      <c r="D441" s="70">
        <v>72.413799999999995</v>
      </c>
      <c r="E441" s="75">
        <v>67</v>
      </c>
      <c r="F441" s="75">
        <v>42</v>
      </c>
      <c r="G441" s="70">
        <v>62.686599999999999</v>
      </c>
      <c r="H441" s="39">
        <v>61</v>
      </c>
      <c r="I441" s="67">
        <v>37</v>
      </c>
      <c r="J441" s="70">
        <v>60.655700000000003</v>
      </c>
      <c r="K441" s="67">
        <v>82</v>
      </c>
      <c r="L441" s="67">
        <v>56</v>
      </c>
      <c r="M441" s="70">
        <v>68.292699999999996</v>
      </c>
      <c r="N441" s="39">
        <v>79</v>
      </c>
      <c r="O441" s="67">
        <v>61</v>
      </c>
      <c r="P441" s="70">
        <v>77.215199999999996</v>
      </c>
      <c r="Q441" s="67">
        <v>75</v>
      </c>
      <c r="R441" s="67">
        <v>54</v>
      </c>
      <c r="S441" s="70">
        <v>72</v>
      </c>
      <c r="T441" s="39">
        <v>55</v>
      </c>
      <c r="U441" s="67">
        <v>44</v>
      </c>
      <c r="V441" s="70">
        <v>80</v>
      </c>
      <c r="W441" s="67">
        <v>71</v>
      </c>
      <c r="X441" s="67">
        <v>51</v>
      </c>
      <c r="Y441" s="70">
        <v>71.831000000000003</v>
      </c>
      <c r="Z441" s="39">
        <v>58</v>
      </c>
      <c r="AA441" s="67">
        <v>43</v>
      </c>
      <c r="AB441" s="70">
        <v>74.137900000000002</v>
      </c>
      <c r="AC441" s="67">
        <v>75</v>
      </c>
      <c r="AD441" s="67">
        <v>34</v>
      </c>
      <c r="AE441" s="70">
        <v>45.333300000000001</v>
      </c>
      <c r="AF441" s="39">
        <v>154</v>
      </c>
      <c r="AG441" s="40">
        <v>126</v>
      </c>
      <c r="AH441" s="41">
        <v>81.818200000000004</v>
      </c>
    </row>
    <row r="442" spans="1:34" x14ac:dyDescent="0.2">
      <c r="A442" s="36" t="s">
        <v>292</v>
      </c>
      <c r="B442" s="39">
        <v>46</v>
      </c>
      <c r="C442" s="67">
        <v>35</v>
      </c>
      <c r="D442" s="70">
        <v>76.087000000000003</v>
      </c>
      <c r="E442" s="75">
        <v>53</v>
      </c>
      <c r="F442" s="75">
        <v>33</v>
      </c>
      <c r="G442" s="70">
        <v>62.264200000000002</v>
      </c>
      <c r="H442" s="39">
        <v>58</v>
      </c>
      <c r="I442" s="67">
        <v>48</v>
      </c>
      <c r="J442" s="70">
        <v>82.758600000000001</v>
      </c>
      <c r="K442" s="67">
        <v>61</v>
      </c>
      <c r="L442" s="67">
        <v>46</v>
      </c>
      <c r="M442" s="70">
        <v>75.409800000000004</v>
      </c>
      <c r="N442" s="39">
        <v>64</v>
      </c>
      <c r="O442" s="67">
        <v>47</v>
      </c>
      <c r="P442" s="70">
        <v>73.4375</v>
      </c>
      <c r="Q442" s="67">
        <v>55</v>
      </c>
      <c r="R442" s="67">
        <v>41</v>
      </c>
      <c r="S442" s="70">
        <v>74.545500000000004</v>
      </c>
      <c r="T442" s="39">
        <v>53</v>
      </c>
      <c r="U442" s="67">
        <v>43</v>
      </c>
      <c r="V442" s="70">
        <v>81.132099999999994</v>
      </c>
      <c r="W442" s="67">
        <v>57</v>
      </c>
      <c r="X442" s="67">
        <v>38</v>
      </c>
      <c r="Y442" s="70">
        <v>66.666700000000006</v>
      </c>
      <c r="Z442" s="39">
        <v>54</v>
      </c>
      <c r="AA442" s="67">
        <v>35</v>
      </c>
      <c r="AB442" s="70">
        <v>64.814800000000005</v>
      </c>
      <c r="AC442" s="67">
        <v>60</v>
      </c>
      <c r="AD442" s="67">
        <v>35</v>
      </c>
      <c r="AE442" s="70">
        <v>58.333300000000001</v>
      </c>
      <c r="AF442" s="39">
        <v>119</v>
      </c>
      <c r="AG442" s="40">
        <v>96</v>
      </c>
      <c r="AH442" s="41">
        <v>80.672300000000007</v>
      </c>
    </row>
    <row r="443" spans="1:34" ht="13.5" thickBot="1" x14ac:dyDescent="0.25">
      <c r="A443" s="43" t="s">
        <v>296</v>
      </c>
      <c r="B443" s="68">
        <f>SUM(B427:B442)</f>
        <v>2434</v>
      </c>
      <c r="C443" s="68">
        <f>SUM(C427:C442)</f>
        <v>1473</v>
      </c>
      <c r="D443" s="71">
        <f>(C443/B443)*100</f>
        <v>60.517666392769108</v>
      </c>
      <c r="E443" s="68">
        <f>SUM(E427:E442)</f>
        <v>2578</v>
      </c>
      <c r="F443" s="68">
        <f>SUM(F427:F442)</f>
        <v>1382</v>
      </c>
      <c r="G443" s="71">
        <f>(F443/E443)*100</f>
        <v>53.60744763382467</v>
      </c>
      <c r="H443" s="68">
        <f>SUM(H427:H442)</f>
        <v>2601</v>
      </c>
      <c r="I443" s="68">
        <f>SUM(I427:I442)</f>
        <v>1674</v>
      </c>
      <c r="J443" s="71">
        <f>(I443/H443)*100</f>
        <v>64.359861591695505</v>
      </c>
      <c r="K443" s="68">
        <f>SUM(K427:K442)</f>
        <v>2688</v>
      </c>
      <c r="L443" s="68">
        <f>SUM(L427:L442)</f>
        <v>1523</v>
      </c>
      <c r="M443" s="71">
        <f>(L443/K443)*100</f>
        <v>56.65922619047619</v>
      </c>
      <c r="N443" s="68">
        <f>SUM(N427:N442)</f>
        <v>2590</v>
      </c>
      <c r="O443" s="68">
        <f>SUM(O427:O442)</f>
        <v>1744</v>
      </c>
      <c r="P443" s="71">
        <f>(O443/N443)*100</f>
        <v>67.335907335907336</v>
      </c>
      <c r="Q443" s="68">
        <f>SUM(Q427:Q442)</f>
        <v>2541</v>
      </c>
      <c r="R443" s="68">
        <f>SUM(R427:R442)</f>
        <v>1450</v>
      </c>
      <c r="S443" s="71">
        <f>(R443/Q443)*100</f>
        <v>57.064147973238889</v>
      </c>
      <c r="T443" s="68">
        <f>SUM(T427:T442)</f>
        <v>2607</v>
      </c>
      <c r="U443" s="68">
        <f>SUM(U427:U442)</f>
        <v>1808</v>
      </c>
      <c r="V443" s="71">
        <f>(U443/T443)*100</f>
        <v>69.351745301112388</v>
      </c>
      <c r="W443" s="68">
        <f>SUM(W427:W442)</f>
        <v>2822</v>
      </c>
      <c r="X443" s="68">
        <f>SUM(X427:X442)</f>
        <v>1387</v>
      </c>
      <c r="Y443" s="71">
        <f>(X443/W443)*100</f>
        <v>49.149539333805812</v>
      </c>
      <c r="Z443" s="68">
        <f>SUM(Z427:Z442)</f>
        <v>3818</v>
      </c>
      <c r="AA443" s="68">
        <f>SUM(AA427:AA442)</f>
        <v>2065</v>
      </c>
      <c r="AB443" s="71">
        <f>(AA443/Z443)*100</f>
        <v>54.085908852802511</v>
      </c>
      <c r="AC443" s="68">
        <f>SUM(AC427:AC442)</f>
        <v>3401</v>
      </c>
      <c r="AD443" s="68">
        <f>SUM(AD427:AD442)</f>
        <v>1080</v>
      </c>
      <c r="AE443" s="71">
        <f>(AD443/AC443)*100</f>
        <v>31.755366068803291</v>
      </c>
      <c r="AF443" s="44">
        <f>SUM(AF427:AF442)</f>
        <v>5131</v>
      </c>
      <c r="AG443" s="44">
        <f>SUM(AG427:AG442)</f>
        <v>3708</v>
      </c>
      <c r="AH443" s="45">
        <f>(AG443/AF443)*100</f>
        <v>72.266614694991233</v>
      </c>
    </row>
    <row r="444" spans="1:34" ht="13.5" thickTop="1" x14ac:dyDescent="0.2">
      <c r="B444" s="52"/>
      <c r="C444" s="18"/>
      <c r="D444" s="19"/>
      <c r="E444" s="19"/>
      <c r="F444" s="19"/>
      <c r="G444" s="19"/>
      <c r="H444" s="52"/>
      <c r="I444" s="18"/>
      <c r="J444" s="19"/>
      <c r="K444" s="19"/>
      <c r="L444" s="19"/>
      <c r="M444" s="19"/>
      <c r="N444" s="52"/>
      <c r="O444" s="18"/>
      <c r="P444" s="19"/>
      <c r="Q444" s="19"/>
      <c r="R444" s="19"/>
      <c r="S444" s="19"/>
      <c r="T444" s="52"/>
      <c r="U444" s="18"/>
      <c r="V444" s="19"/>
      <c r="W444" s="19"/>
      <c r="X444" s="19"/>
      <c r="Y444" s="19"/>
      <c r="Z444" s="52"/>
      <c r="AA444" s="18"/>
      <c r="AB444" s="19"/>
      <c r="AC444" s="19"/>
      <c r="AD444" s="19"/>
      <c r="AE444" s="19"/>
    </row>
    <row r="445" spans="1:34" ht="13.5" thickBot="1" x14ac:dyDescent="0.25">
      <c r="A445" s="43" t="s">
        <v>314</v>
      </c>
      <c r="B445" s="68">
        <f>SUM(B18+B38+B54+B69+B87+B97+B123+B141+B160+B190+B210+B223+B233+B243+B254+B267+B289+B306+B320+B337+B357+B380+B405+B423+B443)</f>
        <v>91214</v>
      </c>
      <c r="C445" s="68">
        <f>SUM(C18+C38+C54+C69+C87+C97+C123+C141+C160+C190+C210+C223+C233+C243+C254+C267+C289+C306+C320+C337+C357+C380+C405+C423+C443)</f>
        <v>54818</v>
      </c>
      <c r="D445" s="71">
        <f>(C445/B445)*100</f>
        <v>60.098230534786325</v>
      </c>
      <c r="E445" s="68">
        <f>SUM(E18+E38+E54+E69+E87+E97+E123+E141+E160+E190+E210+E223+E233+E243+E254+E267+E289+E306+E320+E337+E357+E380+E405+E423+E443)</f>
        <v>96000</v>
      </c>
      <c r="F445" s="68">
        <f>SUM(F18+F38+F54+F69+F87+F97+F123+F141+F160+F190+F210+F223+F233+F243+F254+F267+F289+F306+F320+F337+F357+F380+F405+F423+F443)</f>
        <v>51902</v>
      </c>
      <c r="G445" s="71">
        <f>(F445/E445)*100</f>
        <v>54.064583333333339</v>
      </c>
      <c r="H445" s="68">
        <f>SUM(H18+H38+H54+H69+H87+H97+H123+H141+H160+H190+H210+H223+H233+H243+H254+H267+H289+H306+H320+H337+H357+H380+H405+H423+H443)</f>
        <v>95771</v>
      </c>
      <c r="I445" s="68">
        <f>SUM(I18+I38+I54+I69+I87+I97+I123+I141+I160+I190+I210+I223+I233+I243+I254+I267+I289+I306+I320+I337+I357+I380+I405+I423+I443)</f>
        <v>60213</v>
      </c>
      <c r="J445" s="71">
        <f>(I445/H445)*100</f>
        <v>62.87185056019046</v>
      </c>
      <c r="K445" s="68">
        <f>SUM(K18+K38+K54+K69+K87+K97+K123+K141+K160+K190+K210+K223+K233+K243+K254+K267+K289+K306+K320+K337+K357+K380+K405+K423+K443)</f>
        <v>101013</v>
      </c>
      <c r="L445" s="68">
        <f>SUM(L18+L38+L54+L69+L87+L97+L123+L141+L160+L190+L210+L223+L233+L243+L254+L267+L289+L306+L320+L337+L357+L380+L405+L423+L443)</f>
        <v>55293</v>
      </c>
      <c r="M445" s="71">
        <f>(L445/K445)*100</f>
        <v>54.738499005078559</v>
      </c>
      <c r="N445" s="68">
        <f>SUM(N18+N38+N54+N69+N87+N97+N123+N141+N160+N190+N210+N223+N233+N243+N254+N267+N289+N306+N320+N337+N357+N380+N405+N423+N443)</f>
        <v>95919</v>
      </c>
      <c r="O445" s="68">
        <f>SUM(O18+O38+O54+O69+O87+O97+O123+O141+O160+O190+O210+O223+O233+O243+O254+O267+O289+O306+O320+O337+O357+O380+O405+O423+O443)</f>
        <v>63246</v>
      </c>
      <c r="P445" s="71">
        <f>(O445/N445)*100</f>
        <v>65.936884246082627</v>
      </c>
      <c r="Q445" s="68">
        <f>SUM(Q18+Q38+Q54+Q69+Q87+Q97+Q123+Q141+Q160+Q190+Q210+Q223+Q233+Q243+Q254+Q267+Q289+Q306+Q320+Q337+Q357+Q380+Q405+Q423+Q443)</f>
        <v>101512</v>
      </c>
      <c r="R445" s="68">
        <f>SUM(R18+R38+R54+R69+R87+R97+R123+R141+R160+R190+R210+R223+R233+R243+R254+R267+R289+R306+R320+R337+R357+R380+R405+R423+R443)</f>
        <v>55471</v>
      </c>
      <c r="S445" s="71">
        <f>(R445/Q445)*100</f>
        <v>54.64477106154937</v>
      </c>
      <c r="T445" s="68">
        <f>SUM(T18+T38+T54+T69+T87+T97+T123+T141+T160+T190+T210+T223+T233+T243+T254+T267+T289+T306+T320+T337+T357+T380+T405+T423+T443)</f>
        <v>95871</v>
      </c>
      <c r="U445" s="68">
        <f>SUM(U18+U38+U54+U69+U87+U97+U123+U141+U160+U190+U210+U223+U233+U243+U254+U267+U289+U306+U320+U337+U357+U380+U405+U423+U443)</f>
        <v>68457</v>
      </c>
      <c r="V445" s="71">
        <f>(U445/T445)*100</f>
        <v>71.405325906687111</v>
      </c>
      <c r="W445" s="68">
        <f>SUM(W18+W38+W54+W69+W87+W97+W123+W141+W160+W190+W210+W223+W233+W243+W254+W267+W289+W306+W320+W337+W357+W380+W405+W423+W443)</f>
        <v>102835</v>
      </c>
      <c r="X445" s="68">
        <f>SUM(X18+X38+X54+X69+X87+X97+X123+X141+X160+X190+X210+X223+X233+X243+X254+X267+X289+X306+X320+X337+X357+X380+X405+X423+X443)</f>
        <v>48867</v>
      </c>
      <c r="Y445" s="71">
        <f>(X445/W445)*100</f>
        <v>47.519813293139492</v>
      </c>
      <c r="Z445" s="68">
        <f>SUM(Z18+Z38+Z54+Z69+Z87+Z97+Z123+Z141+Z160+Z190+Z210+Z223+Z233+Z243+Z254+Z267+Z289+Z306+Z320+Z337+Z357+Z380+Z405+Z423+Z443)</f>
        <v>104589</v>
      </c>
      <c r="AA445" s="68">
        <f>SUM(AA18+AA38+AA54+AA69+AA87+AA97+AA123+AA141+AA160+AA190+AA210+AA223+AA233+AA243+AA254+AA267+AA289+AA306+AA320+AA337+AA357+AA380+AA405+AA423+AA443)</f>
        <v>62062</v>
      </c>
      <c r="AB445" s="71">
        <f>(AA445/Z445)*100</f>
        <v>59.338936217001795</v>
      </c>
      <c r="AC445" s="68">
        <f>SUM(AC18+AC38+AC54+AC69+AC87+AC97+AC123+AC141+AC160+AC190+AC210+AC223+AC233+AC243+AC254+AC267+AC289+AC306+AC320+AC337+AC357+AC380+AC405+AC423+AC443)</f>
        <v>108718</v>
      </c>
      <c r="AD445" s="68">
        <f>SUM(AD18+AD38+AD54+AD69+AD87+AD97+AD123+AD141+AD160+AD190+AD210+AD223+AD233+AD243+AD254+AD267+AD289+AD306+AD320+AD337+AD357+AD380+AD405+AD423+AD443)</f>
        <v>36013</v>
      </c>
      <c r="AE445" s="71">
        <f>(AD445/AC445)*100</f>
        <v>33.125149469269118</v>
      </c>
      <c r="AF445" s="44">
        <f>SUM(AF18+AF38+AF54+AF69+AF87+AF97+AF123+AF141+AF160+AF190+AF210+AF223+AF233+AF243+AF254+AF267+AF289+AF306+AF320+AF337+AF357+AF380+AF405+AF423+AF443)</f>
        <v>197432</v>
      </c>
      <c r="AG445" s="44">
        <f>SUM(AG18+AG38+AG54+AG69+AG87+AG97+AG123+AG141+AG160+AG190+AG210+AG223+AG233+AG243+AG254+AG267+AG289+AG306+AG320+AG337+AG357+AG380+AG405+AG423+AG443)</f>
        <v>135366</v>
      </c>
      <c r="AH445" s="45">
        <f>(AG445/AF445)*100</f>
        <v>68.563353458405928</v>
      </c>
    </row>
    <row r="446" spans="1:34" ht="13.5" thickTop="1" x14ac:dyDescent="0.2"/>
    <row r="447" spans="1:34" ht="15" x14ac:dyDescent="0.2">
      <c r="A447" s="50" t="s">
        <v>379</v>
      </c>
      <c r="B447" s="18"/>
      <c r="C447" s="19"/>
      <c r="D447" s="18"/>
      <c r="E447" s="18"/>
      <c r="F447" s="18"/>
      <c r="G447" s="18"/>
      <c r="H447" s="18"/>
      <c r="I447" s="19"/>
      <c r="J447" s="18"/>
      <c r="K447" s="18"/>
      <c r="L447" s="18"/>
      <c r="M447" s="18"/>
      <c r="N447" s="18"/>
      <c r="O447" s="19"/>
      <c r="P447" s="18"/>
      <c r="Q447" s="18"/>
      <c r="R447" s="18"/>
      <c r="S447" s="18"/>
      <c r="T447" s="18"/>
      <c r="U447" s="19"/>
      <c r="V447" s="18"/>
      <c r="W447" s="18"/>
      <c r="X447" s="18"/>
      <c r="Y447" s="18"/>
      <c r="Z447" s="18"/>
      <c r="AA447" s="19"/>
      <c r="AB447" s="18"/>
      <c r="AC447" s="18"/>
      <c r="AD447" s="18"/>
      <c r="AE447" s="18"/>
      <c r="AF447" s="18"/>
      <c r="AH447" s="51"/>
    </row>
  </sheetData>
  <mergeCells count="575">
    <mergeCell ref="AA424:AB424"/>
    <mergeCell ref="AC424:AC425"/>
    <mergeCell ref="AD424:AE424"/>
    <mergeCell ref="AA358:AB358"/>
    <mergeCell ref="AC358:AC359"/>
    <mergeCell ref="AD358:AE358"/>
    <mergeCell ref="Z381:Z382"/>
    <mergeCell ref="AA381:AB381"/>
    <mergeCell ref="AC381:AC382"/>
    <mergeCell ref="AD381:AE381"/>
    <mergeCell ref="Z406:Z407"/>
    <mergeCell ref="AA406:AB406"/>
    <mergeCell ref="AC406:AC407"/>
    <mergeCell ref="AD406:AE406"/>
    <mergeCell ref="AA307:AB307"/>
    <mergeCell ref="AC307:AC308"/>
    <mergeCell ref="AD307:AE307"/>
    <mergeCell ref="Z321:Z322"/>
    <mergeCell ref="AA321:AB321"/>
    <mergeCell ref="AC321:AC322"/>
    <mergeCell ref="AD321:AE321"/>
    <mergeCell ref="Z338:Z339"/>
    <mergeCell ref="AA338:AB338"/>
    <mergeCell ref="AC338:AC339"/>
    <mergeCell ref="AD338:AE338"/>
    <mergeCell ref="AA255:AB255"/>
    <mergeCell ref="AC255:AC256"/>
    <mergeCell ref="AD255:AE255"/>
    <mergeCell ref="Z268:Z269"/>
    <mergeCell ref="AA268:AB268"/>
    <mergeCell ref="AC268:AC269"/>
    <mergeCell ref="AD268:AE268"/>
    <mergeCell ref="Z290:Z291"/>
    <mergeCell ref="AA290:AB290"/>
    <mergeCell ref="AC290:AC291"/>
    <mergeCell ref="AD290:AE290"/>
    <mergeCell ref="AA224:AB224"/>
    <mergeCell ref="AC224:AC225"/>
    <mergeCell ref="AD224:AE224"/>
    <mergeCell ref="Z234:Z235"/>
    <mergeCell ref="AA234:AB234"/>
    <mergeCell ref="AC234:AC235"/>
    <mergeCell ref="AD234:AE234"/>
    <mergeCell ref="Z244:Z245"/>
    <mergeCell ref="AA244:AB244"/>
    <mergeCell ref="AC244:AC245"/>
    <mergeCell ref="AD244:AE244"/>
    <mergeCell ref="AA161:AB161"/>
    <mergeCell ref="AC161:AC162"/>
    <mergeCell ref="AD161:AE161"/>
    <mergeCell ref="Z191:Z192"/>
    <mergeCell ref="AA191:AB191"/>
    <mergeCell ref="AC191:AC192"/>
    <mergeCell ref="AD191:AE191"/>
    <mergeCell ref="Z211:Z212"/>
    <mergeCell ref="AA211:AB211"/>
    <mergeCell ref="AC211:AC212"/>
    <mergeCell ref="AD211:AE211"/>
    <mergeCell ref="AA98:AB98"/>
    <mergeCell ref="AC98:AC99"/>
    <mergeCell ref="AD98:AE98"/>
    <mergeCell ref="Z124:Z125"/>
    <mergeCell ref="AA124:AB124"/>
    <mergeCell ref="AC124:AC125"/>
    <mergeCell ref="AD124:AE124"/>
    <mergeCell ref="Z142:Z143"/>
    <mergeCell ref="AA142:AB142"/>
    <mergeCell ref="AC142:AC143"/>
    <mergeCell ref="AD142:AE142"/>
    <mergeCell ref="AA55:AB55"/>
    <mergeCell ref="AC55:AC56"/>
    <mergeCell ref="AD55:AE55"/>
    <mergeCell ref="Z70:Z71"/>
    <mergeCell ref="AA70:AB70"/>
    <mergeCell ref="AC70:AC71"/>
    <mergeCell ref="AD70:AE70"/>
    <mergeCell ref="Z88:Z89"/>
    <mergeCell ref="AA88:AB88"/>
    <mergeCell ref="AC88:AC89"/>
    <mergeCell ref="AD88:AE88"/>
    <mergeCell ref="AA5:AB5"/>
    <mergeCell ref="AC5:AC6"/>
    <mergeCell ref="AD5:AE5"/>
    <mergeCell ref="Z19:Z20"/>
    <mergeCell ref="AA19:AB19"/>
    <mergeCell ref="AC19:AC20"/>
    <mergeCell ref="AD19:AE19"/>
    <mergeCell ref="Z39:Z40"/>
    <mergeCell ref="AA39:AB39"/>
    <mergeCell ref="AC39:AC40"/>
    <mergeCell ref="AD39:AE39"/>
    <mergeCell ref="T406:T407"/>
    <mergeCell ref="U406:V406"/>
    <mergeCell ref="W406:W407"/>
    <mergeCell ref="X406:Y406"/>
    <mergeCell ref="T424:T425"/>
    <mergeCell ref="U424:V424"/>
    <mergeCell ref="W424:W425"/>
    <mergeCell ref="X424:Y424"/>
    <mergeCell ref="Z5:Z6"/>
    <mergeCell ref="Z55:Z56"/>
    <mergeCell ref="Z98:Z99"/>
    <mergeCell ref="Z161:Z162"/>
    <mergeCell ref="Z224:Z225"/>
    <mergeCell ref="Z255:Z256"/>
    <mergeCell ref="Z307:Z308"/>
    <mergeCell ref="Z358:Z359"/>
    <mergeCell ref="Z424:Z425"/>
    <mergeCell ref="T338:T339"/>
    <mergeCell ref="U338:V338"/>
    <mergeCell ref="W338:W339"/>
    <mergeCell ref="X338:Y338"/>
    <mergeCell ref="T358:T359"/>
    <mergeCell ref="U358:V358"/>
    <mergeCell ref="W358:W359"/>
    <mergeCell ref="X358:Y358"/>
    <mergeCell ref="T381:T382"/>
    <mergeCell ref="U381:V381"/>
    <mergeCell ref="W381:W382"/>
    <mergeCell ref="X381:Y381"/>
    <mergeCell ref="W290:W291"/>
    <mergeCell ref="X290:Y290"/>
    <mergeCell ref="T307:T308"/>
    <mergeCell ref="U307:V307"/>
    <mergeCell ref="W307:W308"/>
    <mergeCell ref="X307:Y307"/>
    <mergeCell ref="T321:T322"/>
    <mergeCell ref="U321:V321"/>
    <mergeCell ref="W321:W322"/>
    <mergeCell ref="X321:Y321"/>
    <mergeCell ref="T244:T245"/>
    <mergeCell ref="U244:V244"/>
    <mergeCell ref="W244:W245"/>
    <mergeCell ref="X244:Y244"/>
    <mergeCell ref="T255:T256"/>
    <mergeCell ref="U255:V255"/>
    <mergeCell ref="W255:W256"/>
    <mergeCell ref="X255:Y255"/>
    <mergeCell ref="T268:T269"/>
    <mergeCell ref="U268:V268"/>
    <mergeCell ref="W268:W269"/>
    <mergeCell ref="X268:Y268"/>
    <mergeCell ref="W211:W212"/>
    <mergeCell ref="X211:Y211"/>
    <mergeCell ref="T224:T225"/>
    <mergeCell ref="U224:V224"/>
    <mergeCell ref="W224:W225"/>
    <mergeCell ref="X224:Y224"/>
    <mergeCell ref="T234:T235"/>
    <mergeCell ref="U234:V234"/>
    <mergeCell ref="W234:W235"/>
    <mergeCell ref="X234:Y234"/>
    <mergeCell ref="T142:T143"/>
    <mergeCell ref="U142:V142"/>
    <mergeCell ref="W142:W143"/>
    <mergeCell ref="X142:Y142"/>
    <mergeCell ref="T161:T162"/>
    <mergeCell ref="U161:V161"/>
    <mergeCell ref="W161:W162"/>
    <mergeCell ref="X161:Y161"/>
    <mergeCell ref="T191:T192"/>
    <mergeCell ref="U191:V191"/>
    <mergeCell ref="W191:W192"/>
    <mergeCell ref="X191:Y191"/>
    <mergeCell ref="W88:W89"/>
    <mergeCell ref="X88:Y88"/>
    <mergeCell ref="T98:T99"/>
    <mergeCell ref="U98:V98"/>
    <mergeCell ref="W98:W99"/>
    <mergeCell ref="X98:Y98"/>
    <mergeCell ref="T124:T125"/>
    <mergeCell ref="U124:V124"/>
    <mergeCell ref="W124:W125"/>
    <mergeCell ref="X124:Y124"/>
    <mergeCell ref="N424:N425"/>
    <mergeCell ref="O424:P424"/>
    <mergeCell ref="Q424:Q425"/>
    <mergeCell ref="R424:S424"/>
    <mergeCell ref="T5:T6"/>
    <mergeCell ref="U5:V5"/>
    <mergeCell ref="W5:W6"/>
    <mergeCell ref="X5:Y5"/>
    <mergeCell ref="T19:T20"/>
    <mergeCell ref="U19:V19"/>
    <mergeCell ref="W19:W20"/>
    <mergeCell ref="X19:Y19"/>
    <mergeCell ref="T39:T40"/>
    <mergeCell ref="U39:V39"/>
    <mergeCell ref="W39:W40"/>
    <mergeCell ref="X39:Y39"/>
    <mergeCell ref="T55:T56"/>
    <mergeCell ref="U55:V55"/>
    <mergeCell ref="W55:W56"/>
    <mergeCell ref="X55:Y55"/>
    <mergeCell ref="T70:T71"/>
    <mergeCell ref="U70:V70"/>
    <mergeCell ref="W70:W71"/>
    <mergeCell ref="X70:Y70"/>
    <mergeCell ref="Q358:Q359"/>
    <mergeCell ref="R358:S358"/>
    <mergeCell ref="N381:N382"/>
    <mergeCell ref="O381:P381"/>
    <mergeCell ref="Q381:Q382"/>
    <mergeCell ref="R381:S381"/>
    <mergeCell ref="N406:N407"/>
    <mergeCell ref="O406:P406"/>
    <mergeCell ref="Q406:Q407"/>
    <mergeCell ref="R406:S406"/>
    <mergeCell ref="Q307:Q308"/>
    <mergeCell ref="R307:S307"/>
    <mergeCell ref="N321:N322"/>
    <mergeCell ref="O321:P321"/>
    <mergeCell ref="Q321:Q322"/>
    <mergeCell ref="R321:S321"/>
    <mergeCell ref="N338:N339"/>
    <mergeCell ref="O338:P338"/>
    <mergeCell ref="Q338:Q339"/>
    <mergeCell ref="R338:S338"/>
    <mergeCell ref="Q255:Q256"/>
    <mergeCell ref="R255:S255"/>
    <mergeCell ref="N268:N269"/>
    <mergeCell ref="O268:P268"/>
    <mergeCell ref="Q268:Q269"/>
    <mergeCell ref="R268:S268"/>
    <mergeCell ref="N290:N291"/>
    <mergeCell ref="O290:P290"/>
    <mergeCell ref="Q290:Q291"/>
    <mergeCell ref="R290:S290"/>
    <mergeCell ref="Q224:Q225"/>
    <mergeCell ref="R224:S224"/>
    <mergeCell ref="N234:N235"/>
    <mergeCell ref="O234:P234"/>
    <mergeCell ref="Q234:Q235"/>
    <mergeCell ref="R234:S234"/>
    <mergeCell ref="N244:N245"/>
    <mergeCell ref="O244:P244"/>
    <mergeCell ref="Q244:Q245"/>
    <mergeCell ref="R244:S244"/>
    <mergeCell ref="Q161:Q162"/>
    <mergeCell ref="R161:S161"/>
    <mergeCell ref="N191:N192"/>
    <mergeCell ref="O191:P191"/>
    <mergeCell ref="Q191:Q192"/>
    <mergeCell ref="R191:S191"/>
    <mergeCell ref="N211:N212"/>
    <mergeCell ref="O211:P211"/>
    <mergeCell ref="Q211:Q212"/>
    <mergeCell ref="R211:S211"/>
    <mergeCell ref="Q98:Q99"/>
    <mergeCell ref="R98:S98"/>
    <mergeCell ref="N124:N125"/>
    <mergeCell ref="O124:P124"/>
    <mergeCell ref="Q124:Q125"/>
    <mergeCell ref="R124:S124"/>
    <mergeCell ref="N142:N143"/>
    <mergeCell ref="O142:P142"/>
    <mergeCell ref="Q142:Q143"/>
    <mergeCell ref="R142:S142"/>
    <mergeCell ref="Q55:Q56"/>
    <mergeCell ref="R55:S55"/>
    <mergeCell ref="N70:N71"/>
    <mergeCell ref="O70:P70"/>
    <mergeCell ref="Q70:Q71"/>
    <mergeCell ref="R70:S70"/>
    <mergeCell ref="N88:N89"/>
    <mergeCell ref="O88:P88"/>
    <mergeCell ref="Q88:Q89"/>
    <mergeCell ref="R88:S88"/>
    <mergeCell ref="Q5:Q6"/>
    <mergeCell ref="R5:S5"/>
    <mergeCell ref="N19:N20"/>
    <mergeCell ref="O19:P19"/>
    <mergeCell ref="Q19:Q20"/>
    <mergeCell ref="R19:S19"/>
    <mergeCell ref="N39:N40"/>
    <mergeCell ref="O39:P39"/>
    <mergeCell ref="Q39:Q40"/>
    <mergeCell ref="R39:S39"/>
    <mergeCell ref="L381:M381"/>
    <mergeCell ref="H406:H407"/>
    <mergeCell ref="I406:J406"/>
    <mergeCell ref="K406:K407"/>
    <mergeCell ref="L406:M406"/>
    <mergeCell ref="H424:H425"/>
    <mergeCell ref="I424:J424"/>
    <mergeCell ref="K424:K425"/>
    <mergeCell ref="L424:M424"/>
    <mergeCell ref="A5:A6"/>
    <mergeCell ref="B5:B6"/>
    <mergeCell ref="C5:D5"/>
    <mergeCell ref="AF5:AF6"/>
    <mergeCell ref="AG5:AH5"/>
    <mergeCell ref="A19:A20"/>
    <mergeCell ref="B19:B20"/>
    <mergeCell ref="C19:D19"/>
    <mergeCell ref="AF19:AF20"/>
    <mergeCell ref="AG19:AH19"/>
    <mergeCell ref="E5:E6"/>
    <mergeCell ref="F5:G5"/>
    <mergeCell ref="E19:E20"/>
    <mergeCell ref="F19:G19"/>
    <mergeCell ref="H5:H6"/>
    <mergeCell ref="I5:J5"/>
    <mergeCell ref="K5:K6"/>
    <mergeCell ref="L5:M5"/>
    <mergeCell ref="H19:H20"/>
    <mergeCell ref="I19:J19"/>
    <mergeCell ref="K19:K20"/>
    <mergeCell ref="L19:M19"/>
    <mergeCell ref="N5:N6"/>
    <mergeCell ref="O5:P5"/>
    <mergeCell ref="A39:A40"/>
    <mergeCell ref="B39:B40"/>
    <mergeCell ref="C39:D39"/>
    <mergeCell ref="AF39:AF40"/>
    <mergeCell ref="AG39:AH39"/>
    <mergeCell ref="A55:A56"/>
    <mergeCell ref="B55:B56"/>
    <mergeCell ref="C55:D55"/>
    <mergeCell ref="AF55:AF56"/>
    <mergeCell ref="AG55:AH55"/>
    <mergeCell ref="E39:E40"/>
    <mergeCell ref="F39:G39"/>
    <mergeCell ref="E55:E56"/>
    <mergeCell ref="F55:G55"/>
    <mergeCell ref="H39:H40"/>
    <mergeCell ref="I39:J39"/>
    <mergeCell ref="K39:K40"/>
    <mergeCell ref="L39:M39"/>
    <mergeCell ref="H55:H56"/>
    <mergeCell ref="I55:J55"/>
    <mergeCell ref="K55:K56"/>
    <mergeCell ref="L55:M55"/>
    <mergeCell ref="N55:N56"/>
    <mergeCell ref="O55:P55"/>
    <mergeCell ref="A70:A71"/>
    <mergeCell ref="B70:B71"/>
    <mergeCell ref="C70:D70"/>
    <mergeCell ref="AF70:AF71"/>
    <mergeCell ref="AG70:AH70"/>
    <mergeCell ref="A88:A89"/>
    <mergeCell ref="B88:B89"/>
    <mergeCell ref="C88:D88"/>
    <mergeCell ref="AF88:AF89"/>
    <mergeCell ref="AG88:AH88"/>
    <mergeCell ref="E70:E71"/>
    <mergeCell ref="F70:G70"/>
    <mergeCell ref="E88:E89"/>
    <mergeCell ref="F88:G88"/>
    <mergeCell ref="H70:H71"/>
    <mergeCell ref="I70:J70"/>
    <mergeCell ref="K70:K71"/>
    <mergeCell ref="L70:M70"/>
    <mergeCell ref="H88:H89"/>
    <mergeCell ref="I88:J88"/>
    <mergeCell ref="K88:K89"/>
    <mergeCell ref="L88:M88"/>
    <mergeCell ref="T88:T89"/>
    <mergeCell ref="U88:V88"/>
    <mergeCell ref="A98:A99"/>
    <mergeCell ref="B98:B99"/>
    <mergeCell ref="C98:D98"/>
    <mergeCell ref="AF98:AF99"/>
    <mergeCell ref="AG98:AH98"/>
    <mergeCell ref="A124:A125"/>
    <mergeCell ref="B124:B125"/>
    <mergeCell ref="C124:D124"/>
    <mergeCell ref="AF124:AF125"/>
    <mergeCell ref="AG124:AH124"/>
    <mergeCell ref="E98:E99"/>
    <mergeCell ref="F98:G98"/>
    <mergeCell ref="E124:E125"/>
    <mergeCell ref="F124:G124"/>
    <mergeCell ref="H98:H99"/>
    <mergeCell ref="I98:J98"/>
    <mergeCell ref="K98:K99"/>
    <mergeCell ref="L98:M98"/>
    <mergeCell ref="H124:H125"/>
    <mergeCell ref="I124:J124"/>
    <mergeCell ref="K124:K125"/>
    <mergeCell ref="L124:M124"/>
    <mergeCell ref="N98:N99"/>
    <mergeCell ref="O98:P98"/>
    <mergeCell ref="A142:A143"/>
    <mergeCell ref="B142:B143"/>
    <mergeCell ref="C142:D142"/>
    <mergeCell ref="AF142:AF143"/>
    <mergeCell ref="AG142:AH142"/>
    <mergeCell ref="A161:A162"/>
    <mergeCell ref="B161:B162"/>
    <mergeCell ref="C161:D161"/>
    <mergeCell ref="AF161:AF162"/>
    <mergeCell ref="AG161:AH161"/>
    <mergeCell ref="E142:E143"/>
    <mergeCell ref="F142:G142"/>
    <mergeCell ref="E161:E162"/>
    <mergeCell ref="F161:G161"/>
    <mergeCell ref="H142:H143"/>
    <mergeCell ref="I142:J142"/>
    <mergeCell ref="K142:K143"/>
    <mergeCell ref="L142:M142"/>
    <mergeCell ref="H161:H162"/>
    <mergeCell ref="I161:J161"/>
    <mergeCell ref="K161:K162"/>
    <mergeCell ref="L161:M161"/>
    <mergeCell ref="N161:N162"/>
    <mergeCell ref="O161:P161"/>
    <mergeCell ref="A191:A192"/>
    <mergeCell ref="B191:B192"/>
    <mergeCell ref="C191:D191"/>
    <mergeCell ref="AF191:AF192"/>
    <mergeCell ref="AG191:AH191"/>
    <mergeCell ref="A211:A212"/>
    <mergeCell ref="B211:B212"/>
    <mergeCell ref="C211:D211"/>
    <mergeCell ref="AF211:AF212"/>
    <mergeCell ref="AG211:AH211"/>
    <mergeCell ref="E191:E192"/>
    <mergeCell ref="F191:G191"/>
    <mergeCell ref="E211:E212"/>
    <mergeCell ref="F211:G211"/>
    <mergeCell ref="H191:H192"/>
    <mergeCell ref="I191:J191"/>
    <mergeCell ref="K191:K192"/>
    <mergeCell ref="L191:M191"/>
    <mergeCell ref="H211:H212"/>
    <mergeCell ref="I211:J211"/>
    <mergeCell ref="K211:K212"/>
    <mergeCell ref="L211:M211"/>
    <mergeCell ref="T211:T212"/>
    <mergeCell ref="U211:V211"/>
    <mergeCell ref="A224:A225"/>
    <mergeCell ref="B224:B225"/>
    <mergeCell ref="C224:D224"/>
    <mergeCell ref="AF224:AF225"/>
    <mergeCell ref="AG224:AH224"/>
    <mergeCell ref="A234:A235"/>
    <mergeCell ref="B234:B235"/>
    <mergeCell ref="C234:D234"/>
    <mergeCell ref="AF234:AF235"/>
    <mergeCell ref="AG234:AH234"/>
    <mergeCell ref="E224:E225"/>
    <mergeCell ref="F224:G224"/>
    <mergeCell ref="E234:E235"/>
    <mergeCell ref="F234:G234"/>
    <mergeCell ref="H224:H225"/>
    <mergeCell ref="I224:J224"/>
    <mergeCell ref="K224:K225"/>
    <mergeCell ref="L224:M224"/>
    <mergeCell ref="H234:H235"/>
    <mergeCell ref="I234:J234"/>
    <mergeCell ref="K234:K235"/>
    <mergeCell ref="L234:M234"/>
    <mergeCell ref="N224:N225"/>
    <mergeCell ref="O224:P224"/>
    <mergeCell ref="A244:A245"/>
    <mergeCell ref="B244:B245"/>
    <mergeCell ref="C244:D244"/>
    <mergeCell ref="AF244:AF245"/>
    <mergeCell ref="AG244:AH244"/>
    <mergeCell ref="A255:A256"/>
    <mergeCell ref="B255:B256"/>
    <mergeCell ref="C255:D255"/>
    <mergeCell ref="AF255:AF256"/>
    <mergeCell ref="AG255:AH255"/>
    <mergeCell ref="E244:E245"/>
    <mergeCell ref="F244:G244"/>
    <mergeCell ref="E255:E256"/>
    <mergeCell ref="F255:G255"/>
    <mergeCell ref="H244:H245"/>
    <mergeCell ref="I244:J244"/>
    <mergeCell ref="K244:K245"/>
    <mergeCell ref="L244:M244"/>
    <mergeCell ref="H255:H256"/>
    <mergeCell ref="I255:J255"/>
    <mergeCell ref="K255:K256"/>
    <mergeCell ref="L255:M255"/>
    <mergeCell ref="N255:N256"/>
    <mergeCell ref="O255:P255"/>
    <mergeCell ref="A268:A269"/>
    <mergeCell ref="B268:B269"/>
    <mergeCell ref="C268:D268"/>
    <mergeCell ref="AF268:AF269"/>
    <mergeCell ref="AG268:AH268"/>
    <mergeCell ref="A290:A291"/>
    <mergeCell ref="B290:B291"/>
    <mergeCell ref="C290:D290"/>
    <mergeCell ref="AF290:AF291"/>
    <mergeCell ref="AG290:AH290"/>
    <mergeCell ref="E268:E269"/>
    <mergeCell ref="F268:G268"/>
    <mergeCell ref="E290:E291"/>
    <mergeCell ref="F290:G290"/>
    <mergeCell ref="H268:H269"/>
    <mergeCell ref="I268:J268"/>
    <mergeCell ref="K268:K269"/>
    <mergeCell ref="L268:M268"/>
    <mergeCell ref="H290:H291"/>
    <mergeCell ref="I290:J290"/>
    <mergeCell ref="K290:K291"/>
    <mergeCell ref="L290:M290"/>
    <mergeCell ref="T290:T291"/>
    <mergeCell ref="U290:V290"/>
    <mergeCell ref="A307:A308"/>
    <mergeCell ref="B307:B308"/>
    <mergeCell ref="C307:D307"/>
    <mergeCell ref="AF307:AF308"/>
    <mergeCell ref="AG307:AH307"/>
    <mergeCell ref="A321:A322"/>
    <mergeCell ref="B321:B322"/>
    <mergeCell ref="C321:D321"/>
    <mergeCell ref="AF321:AF322"/>
    <mergeCell ref="AG321:AH321"/>
    <mergeCell ref="E307:E308"/>
    <mergeCell ref="F307:G307"/>
    <mergeCell ref="E321:E322"/>
    <mergeCell ref="F321:G321"/>
    <mergeCell ref="H307:H308"/>
    <mergeCell ref="I307:J307"/>
    <mergeCell ref="K307:K308"/>
    <mergeCell ref="L307:M307"/>
    <mergeCell ref="H321:H322"/>
    <mergeCell ref="I321:J321"/>
    <mergeCell ref="K321:K322"/>
    <mergeCell ref="L321:M321"/>
    <mergeCell ref="N307:N308"/>
    <mergeCell ref="O307:P307"/>
    <mergeCell ref="A338:A339"/>
    <mergeCell ref="B338:B339"/>
    <mergeCell ref="C338:D338"/>
    <mergeCell ref="AF338:AF339"/>
    <mergeCell ref="AG338:AH338"/>
    <mergeCell ref="A358:A359"/>
    <mergeCell ref="B358:B359"/>
    <mergeCell ref="C358:D358"/>
    <mergeCell ref="AF358:AF359"/>
    <mergeCell ref="AG358:AH358"/>
    <mergeCell ref="E338:E339"/>
    <mergeCell ref="F338:G338"/>
    <mergeCell ref="E358:E359"/>
    <mergeCell ref="F358:G358"/>
    <mergeCell ref="H338:H339"/>
    <mergeCell ref="I338:J338"/>
    <mergeCell ref="K338:K339"/>
    <mergeCell ref="L338:M338"/>
    <mergeCell ref="H358:H359"/>
    <mergeCell ref="I358:J358"/>
    <mergeCell ref="K358:K359"/>
    <mergeCell ref="L358:M358"/>
    <mergeCell ref="N358:N359"/>
    <mergeCell ref="O358:P358"/>
    <mergeCell ref="A424:A425"/>
    <mergeCell ref="B424:B425"/>
    <mergeCell ref="C424:D424"/>
    <mergeCell ref="AF424:AF425"/>
    <mergeCell ref="AG424:AH424"/>
    <mergeCell ref="A381:A382"/>
    <mergeCell ref="B381:B382"/>
    <mergeCell ref="C381:D381"/>
    <mergeCell ref="AF381:AF382"/>
    <mergeCell ref="AG381:AH381"/>
    <mergeCell ref="A406:A407"/>
    <mergeCell ref="B406:B407"/>
    <mergeCell ref="C406:D406"/>
    <mergeCell ref="AF406:AF407"/>
    <mergeCell ref="AG406:AH406"/>
    <mergeCell ref="E381:E382"/>
    <mergeCell ref="F381:G381"/>
    <mergeCell ref="E406:E407"/>
    <mergeCell ref="F406:G406"/>
    <mergeCell ref="E424:E425"/>
    <mergeCell ref="F424:G424"/>
    <mergeCell ref="H381:H382"/>
    <mergeCell ref="I381:J381"/>
    <mergeCell ref="K381:K382"/>
  </mergeCells>
  <conditionalFormatting sqref="A445 A1:A2 A153:A155 A5:A9 A11:A15 A17:A28 A157:A184 A186:A295 A297:A340 A342:A443 A30:A151">
    <cfRule type="cellIs" dxfId="9" priority="58" stopIfTrue="1" operator="lessThan">
      <formula>0.9</formula>
    </cfRule>
  </conditionalFormatting>
  <conditionalFormatting sqref="A296">
    <cfRule type="cellIs" dxfId="8" priority="57" stopIfTrue="1" operator="lessThan">
      <formula>0.9</formula>
    </cfRule>
  </conditionalFormatting>
  <conditionalFormatting sqref="A152">
    <cfRule type="cellIs" dxfId="7" priority="56" stopIfTrue="1" operator="lessThan">
      <formula>0.9</formula>
    </cfRule>
  </conditionalFormatting>
  <conditionalFormatting sqref="A447">
    <cfRule type="cellIs" dxfId="6" priority="55" stopIfTrue="1" operator="lessThan">
      <formula>0.9</formula>
    </cfRule>
  </conditionalFormatting>
  <conditionalFormatting sqref="A10">
    <cfRule type="cellIs" dxfId="5" priority="54" stopIfTrue="1" operator="lessThan">
      <formula>0.9</formula>
    </cfRule>
  </conditionalFormatting>
  <conditionalFormatting sqref="A16">
    <cfRule type="cellIs" dxfId="4" priority="53" stopIfTrue="1" operator="lessThan">
      <formula>0.9</formula>
    </cfRule>
  </conditionalFormatting>
  <conditionalFormatting sqref="A29">
    <cfRule type="cellIs" dxfId="3" priority="52" stopIfTrue="1" operator="lessThan">
      <formula>0.9</formula>
    </cfRule>
  </conditionalFormatting>
  <conditionalFormatting sqref="A156">
    <cfRule type="cellIs" dxfId="2" priority="51" stopIfTrue="1" operator="lessThan">
      <formula>0.9</formula>
    </cfRule>
  </conditionalFormatting>
  <conditionalFormatting sqref="A185">
    <cfRule type="cellIs" dxfId="1" priority="50" stopIfTrue="1" operator="lessThan">
      <formula>0.9</formula>
    </cfRule>
  </conditionalFormatting>
  <conditionalFormatting sqref="A341">
    <cfRule type="cellIs" dxfId="0" priority="49"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8" max="16383" man="1"/>
    <brk id="38" max="16383" man="1"/>
    <brk id="54" max="16383" man="1"/>
    <brk id="69" max="16383" man="1"/>
    <brk id="87" max="16383" man="1"/>
    <brk id="97" max="16383" man="1"/>
    <brk id="123" max="16383" man="1"/>
    <brk id="141" max="16383" man="1"/>
    <brk id="160" max="16383" man="1"/>
    <brk id="190" max="16383" man="1"/>
    <brk id="210" max="16383" man="1"/>
    <brk id="223" max="16383" man="1"/>
    <brk id="233" max="16383" man="1"/>
    <brk id="243" max="16383" man="1"/>
    <brk id="254" max="16383" man="1"/>
    <brk id="267" max="16383" man="1"/>
    <brk id="289" max="16383" man="1"/>
    <brk id="306" max="16383" man="1"/>
    <brk id="320" max="16383" man="1"/>
    <brk id="337" max="16383" man="1"/>
    <brk id="357" max="16383" man="1"/>
    <brk id="380" max="16383" man="1"/>
    <brk id="405" max="16383" man="1"/>
    <brk id="423" max="16383" man="1"/>
    <brk id="4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VOORBLAD</vt:lpstr>
      <vt:lpstr>% anoniem naar JGZ-organisatie</vt:lpstr>
      <vt:lpstr>cohort 2021</vt:lpstr>
      <vt:lpstr>cohort 2018+2013</vt:lpstr>
      <vt:lpstr>cohort 2012+2008</vt:lpstr>
      <vt:lpstr>DKT 2023</vt:lpstr>
      <vt:lpstr>cohort 2021_zonder lft</vt:lpstr>
      <vt:lpstr>cohort 2018+2013_zonder lft</vt:lpstr>
      <vt:lpstr>cohorten HPV+2008_zonder lft</vt:lpstr>
      <vt:lpstr>'cohort 2012+2008'!Print_Titles</vt:lpstr>
      <vt:lpstr>'cohort 2018+2013'!Print_Titles</vt:lpstr>
      <vt:lpstr>'cohort 2018+2013_zonder lft'!Print_Titles</vt:lpstr>
      <vt:lpstr>'cohort 2021'!Print_Titles</vt:lpstr>
      <vt:lpstr>'cohort 2021_zonder lft'!Print_Titles</vt:lpstr>
      <vt:lpstr>'cohorten HPV+2008_zonder lft'!Print_Titles</vt:lpstr>
      <vt:lpstr>'DKT 2023'!Print_Titles</vt:lpstr>
    </vt:vector>
  </TitlesOfParts>
  <Company>RIVM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Zwakhals</dc:creator>
  <cp:lastModifiedBy>Alies van Lier</cp:lastModifiedBy>
  <cp:lastPrinted>2024-04-15T08:18:57Z</cp:lastPrinted>
  <dcterms:created xsi:type="dcterms:W3CDTF">2005-12-21T13:26:30Z</dcterms:created>
  <dcterms:modified xsi:type="dcterms:W3CDTF">2024-07-10T09:48:57Z</dcterms:modified>
</cp:coreProperties>
</file>